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64" yWindow="65476" windowWidth="16272" windowHeight="11700" tabRatio="880" firstSheet="18" activeTab="25"/>
  </bookViews>
  <sheets>
    <sheet name="GUIDE MAGAZINE" sheetId="1" r:id="rId1"/>
    <sheet name="pegaso" sheetId="2" r:id="rId2"/>
    <sheet name="G&amp;L" sheetId="3" r:id="rId3"/>
    <sheet name="AUT" sheetId="4" r:id="rId4"/>
    <sheet name="GRUPPI UNIVERSITARI" sheetId="5" r:id="rId5"/>
    <sheet name="riviste circoli Arcigay" sheetId="6" r:id="rId6"/>
    <sheet name="LUI" sheetId="7" r:id="rId7"/>
    <sheet name="CLUBBING" sheetId="8" r:id="rId8"/>
    <sheet name="OMPO" sheetId="9" r:id="rId9"/>
    <sheet name="ROMA GAY NEWS_SABAZIO" sheetId="10" r:id="rId10"/>
    <sheet name="LIB" sheetId="11" r:id="rId11"/>
    <sheet name="FUORI" sheetId="12" r:id="rId12"/>
    <sheet name="NOI" sheetId="13" r:id="rId13"/>
    <sheet name="BEAR" sheetId="14" r:id="rId14"/>
    <sheet name="LEATHER" sheetId="15" r:id="rId15"/>
    <sheet name="guide gay" sheetId="16" r:id="rId16"/>
    <sheet name="golden gay" sheetId="17" r:id="rId17"/>
    <sheet name="RAINBOW COLOURS" sheetId="18" r:id="rId18"/>
    <sheet name="guado" sheetId="19" r:id="rId19"/>
    <sheet name="lettere G.L. GIUDICI" sheetId="20" r:id="rId20"/>
    <sheet name="DAVIDE E GIONATA" sheetId="21" r:id="rId21"/>
    <sheet name="gruppo L'INCONTRO" sheetId="22" r:id="rId22"/>
    <sheet name="LA PAROLA_FEDE E OMOSESSUALITà" sheetId="23" r:id="rId23"/>
    <sheet name="PINK" sheetId="24" r:id="rId24"/>
    <sheet name="VIVABOY" sheetId="25" r:id="rId25"/>
    <sheet name="SCIENZA E SESSUALITA" sheetId="26" r:id="rId26"/>
    <sheet name="BIBLIOTECA DEI CURIOSI" sheetId="27" r:id="rId27"/>
    <sheet name="PROBLEMI SESSUALI" sheetId="28" r:id="rId28"/>
    <sheet name="VOLUMI VARI SESSUALITA" sheetId="29" r:id="rId29"/>
    <sheet name="SESSUOLOGIA" sheetId="30" r:id="rId30"/>
    <sheet name="PSICOLOGIA" sheetId="31" r:id="rId31"/>
    <sheet name="CULTUR FISICA" sheetId="32" r:id="rId32"/>
    <sheet name="riviste gay numeri singoli" sheetId="33" r:id="rId33"/>
    <sheet name="MEN" sheetId="34" r:id="rId34"/>
    <sheet name="OS" sheetId="35" r:id="rId35"/>
    <sheet name="QUIR" sheetId="36" r:id="rId36"/>
    <sheet name="HOMO" sheetId="37" r:id="rId37"/>
    <sheet name="INFORMAGAY" sheetId="38" r:id="rId38"/>
    <sheet name="LA ZUCCHINA - BOLLETTINO CLI" sheetId="39" r:id="rId39"/>
    <sheet name="LEGGERE DONNA" sheetId="40" r:id="rId40"/>
    <sheet name="L'ORSAMINORE" sheetId="41" r:id="rId41"/>
    <sheet name="VARIE LESBICHE" sheetId="42" r:id="rId42"/>
    <sheet name="IL PAESE DELLE DONNE" sheetId="43" r:id="rId43"/>
    <sheet name="TOWANDA" sheetId="44" r:id="rId44"/>
    <sheet name="SODOMA_LA FENICE" sheetId="45" r:id="rId45"/>
    <sheet name="RIVISTE NON GAY CON ARTICOLI" sheetId="46" r:id="rId46"/>
    <sheet name="MASCHIO" sheetId="47" r:id="rId47"/>
    <sheet name="PRIDE" sheetId="48" r:id="rId48"/>
    <sheet name="BABILONIA" sheetId="49" r:id="rId49"/>
    <sheet name="GAY ITALIA" sheetId="50" r:id="rId50"/>
    <sheet name="HOT LINE" sheetId="51" r:id="rId51"/>
    <sheet name="ARCIGAY NOTIZIE" sheetId="52" r:id="rId52"/>
    <sheet name="GAP_PRIDEdelCIG" sheetId="53" r:id="rId53"/>
    <sheet name="1" sheetId="54" r:id="rId54"/>
  </sheets>
  <definedNames>
    <definedName name="_xlnm._FilterDatabase" localSheetId="45" hidden="1">'RIVISTE NON GAY CON ARTICOLI'!$B$1:$H$330</definedName>
  </definedNames>
  <calcPr fullCalcOnLoad="1"/>
</workbook>
</file>

<file path=xl/sharedStrings.xml><?xml version="1.0" encoding="utf-8"?>
<sst xmlns="http://schemas.openxmlformats.org/spreadsheetml/2006/main" count="4914" uniqueCount="1856">
  <si>
    <t>SETTIMANALE DI ATTUALITA' COSTUME POLITICA E CULTURA</t>
  </si>
  <si>
    <t>ANNO IV</t>
  </si>
  <si>
    <t xml:space="preserve"> </t>
  </si>
  <si>
    <t>NUMERO</t>
  </si>
  <si>
    <t>MESE</t>
  </si>
  <si>
    <t xml:space="preserve"> GG</t>
  </si>
  <si>
    <t>ANNO</t>
  </si>
  <si>
    <t>ANNO III</t>
  </si>
  <si>
    <t>ANNO I-II</t>
  </si>
  <si>
    <t>ANNO V</t>
  </si>
  <si>
    <t>ANNO VI</t>
  </si>
  <si>
    <t>ANNO VII</t>
  </si>
  <si>
    <t>7/8</t>
  </si>
  <si>
    <t>ottobre/novembre 1975</t>
  </si>
  <si>
    <t>10/11/12/13/14</t>
  </si>
  <si>
    <t>gennaio/febbraio/marzo/aprile/maggio 1976</t>
  </si>
  <si>
    <t xml:space="preserve">anno </t>
  </si>
  <si>
    <t>I</t>
  </si>
  <si>
    <t>II</t>
  </si>
  <si>
    <t>17/18/19/20/21</t>
  </si>
  <si>
    <t>agosto/settembre/ottobre/novembre/dicembre 1976</t>
  </si>
  <si>
    <t>con supplemento</t>
  </si>
  <si>
    <t>III</t>
  </si>
  <si>
    <t>IV</t>
  </si>
  <si>
    <t>V</t>
  </si>
  <si>
    <t>66/67/68</t>
  </si>
  <si>
    <t>settembre/ottobre/novembre 1980</t>
  </si>
  <si>
    <t>VI</t>
  </si>
  <si>
    <t>GENNAIO/GIUNO 1981</t>
  </si>
  <si>
    <t>VII</t>
  </si>
  <si>
    <t>LUGLIO/DICEMBRE 1981</t>
  </si>
  <si>
    <t>VIII</t>
  </si>
  <si>
    <t>GENNAIO/GIUNO 1982</t>
  </si>
  <si>
    <t>LUGLIO/DICEMBRE 1982</t>
  </si>
  <si>
    <t>IX</t>
  </si>
  <si>
    <t>X</t>
  </si>
  <si>
    <t>GENNAIO/GIUNO 1983</t>
  </si>
  <si>
    <t>LUGLIO/DICEMBRE 1983</t>
  </si>
  <si>
    <t>1980/1982/1983/1984</t>
  </si>
  <si>
    <t>XI</t>
  </si>
  <si>
    <t>XII</t>
  </si>
  <si>
    <t>XIII</t>
  </si>
  <si>
    <t>XIV</t>
  </si>
  <si>
    <t>XV</t>
  </si>
  <si>
    <t>132/133</t>
  </si>
  <si>
    <t>GIUGNO/LUGLIO 1989</t>
  </si>
  <si>
    <t>nov/dic 1989</t>
  </si>
  <si>
    <t>XVI</t>
  </si>
  <si>
    <t>n. 2 anno 2 nuova serie</t>
  </si>
  <si>
    <t>n. 3 anno 2 nuova serie</t>
  </si>
  <si>
    <t>n. 4 anno 2 nuova serie</t>
  </si>
  <si>
    <t>n. 5 anno 2 nuova serie</t>
  </si>
  <si>
    <t>supplemento a Roma Gay News n. 23 anno 2 12/1990</t>
  </si>
  <si>
    <t>anno 3</t>
  </si>
  <si>
    <t>anno 4</t>
  </si>
  <si>
    <t>anno XIX</t>
  </si>
  <si>
    <t>più allegato LA NORMALITA' DIVERSA</t>
  </si>
  <si>
    <t>ANNO I</t>
  </si>
  <si>
    <t>NOI….E GLI ALTRI</t>
  </si>
  <si>
    <t>con NOI</t>
  </si>
  <si>
    <t>con supplemento NOI più</t>
  </si>
  <si>
    <t>per  NOI</t>
  </si>
  <si>
    <t>4/5</t>
  </si>
  <si>
    <t>GIUGNO/LUGLIO 1975</t>
  </si>
  <si>
    <t>BELGIO: BALLETTI VERDI DEI FRATI EDUCATORI</t>
  </si>
  <si>
    <t>RAPPORTO KINSEY</t>
  </si>
  <si>
    <t>MILANO 6/09/1968</t>
  </si>
  <si>
    <t>INDOVINA CHI VIENE A LETTO ? (Nei colleges USA è scoppiato il boom delle amicizie particolari</t>
  </si>
  <si>
    <t>MILANO, 23/01/1970</t>
  </si>
  <si>
    <t>LEI AMA LEI - Inchiesta sugli omosessuali</t>
  </si>
  <si>
    <t>milano, 30/01/1970</t>
  </si>
  <si>
    <t>Segreto professionale -Uno sconcertante caso di omosessualità: Jessica W.</t>
  </si>
  <si>
    <t>Milano, 6/03/1970</t>
  </si>
  <si>
    <t>NOI LESBICHE</t>
  </si>
  <si>
    <t>Milano, 12/06/1970</t>
  </si>
  <si>
    <t>SAFFO A MILANO</t>
  </si>
  <si>
    <t>Milano, 19/06/1970</t>
  </si>
  <si>
    <t>LESBO BY NIGHT</t>
  </si>
  <si>
    <t>Milano, 11/09/1970</t>
  </si>
  <si>
    <t>COSE' E' SE TI PIACE L' Italia travestita</t>
  </si>
  <si>
    <t>Milano, 4/12/1970</t>
  </si>
  <si>
    <t>????</t>
  </si>
  <si>
    <t>APRILE-MAGGIO</t>
  </si>
  <si>
    <t>GIUGNO-AGOSTO</t>
  </si>
  <si>
    <t>SETTEMBRE-OTTOBRE</t>
  </si>
  <si>
    <t>NOVEMBRE-DICEMBRE</t>
  </si>
  <si>
    <t>GENNAIO-FEBBRAIO</t>
  </si>
  <si>
    <t>MARZO-APRILE</t>
  </si>
  <si>
    <t>MAGGIO-GIUGNO</t>
  </si>
  <si>
    <t>LUGLIO-AGOSTO</t>
  </si>
  <si>
    <t>ORSI ITALIANI</t>
  </si>
  <si>
    <t xml:space="preserve">GENNAIO-FEBBRAIO </t>
  </si>
  <si>
    <t>APRILE</t>
  </si>
  <si>
    <t>MLCV NOTIZIE (MOTO LEATHER CLUB VENETO)</t>
  </si>
  <si>
    <t>NEWS ITALIA MOTO CLUB</t>
  </si>
  <si>
    <t>GUADO</t>
  </si>
  <si>
    <t xml:space="preserve"> N.</t>
  </si>
  <si>
    <t>DICEMBRE</t>
  </si>
  <si>
    <t>NOVEMBRE</t>
  </si>
  <si>
    <t>GENNAIO</t>
  </si>
  <si>
    <t>MAGGIO</t>
  </si>
  <si>
    <t>LUGLIO</t>
  </si>
  <si>
    <t>FEBBRAIO</t>
  </si>
  <si>
    <t>GIUGNO</t>
  </si>
  <si>
    <t>MARZO</t>
  </si>
  <si>
    <t>SETTEMBRE</t>
  </si>
  <si>
    <t>OTTOBRE</t>
  </si>
  <si>
    <t>APRILE-GIUGNO</t>
  </si>
  <si>
    <t>LUGLIO-SETTEMBRE</t>
  </si>
  <si>
    <t>OTTOBRE-DICEMBRE</t>
  </si>
  <si>
    <t>GENNAIO-MARZO</t>
  </si>
  <si>
    <t xml:space="preserve">APRILE-GIUGNO </t>
  </si>
  <si>
    <t>INVERNO</t>
  </si>
  <si>
    <t>PRIMAVERA</t>
  </si>
  <si>
    <t>QUADERNI DEL GUADO N . 1 - ACCOGLIENZA E FRATELLANZA</t>
  </si>
  <si>
    <t>SPARTACUS</t>
  </si>
  <si>
    <t>1990/91</t>
  </si>
  <si>
    <t>1991/92</t>
  </si>
  <si>
    <t>1994/95</t>
  </si>
  <si>
    <t>1995/1996</t>
  </si>
  <si>
    <t>2003/2004</t>
  </si>
  <si>
    <t>2005/2006</t>
  </si>
  <si>
    <t>2012/2013</t>
  </si>
  <si>
    <t>ITALIA LGBT</t>
  </si>
  <si>
    <t>BABILONIA</t>
  </si>
  <si>
    <t>1994/1995</t>
  </si>
  <si>
    <t>1996/1997</t>
  </si>
  <si>
    <t>GUIDE LUOGHI/LOCALI GAY</t>
  </si>
  <si>
    <t>LIB - settimanale di liberazione a cura del collettivo romano del FUORI</t>
  </si>
  <si>
    <t>N</t>
  </si>
  <si>
    <t>DEL</t>
  </si>
  <si>
    <t>FUORI</t>
  </si>
  <si>
    <t>NAPOLI</t>
  </si>
  <si>
    <t>ANNO 1 N. 2 OTTOBRE 1976</t>
  </si>
  <si>
    <t>CUNEO</t>
  </si>
  <si>
    <t>ANNO 1 N. 1 GENNAIO 1976</t>
  </si>
  <si>
    <t>FUORISSIMA (fuori di firenze)</t>
  </si>
  <si>
    <t>no numerazione</t>
  </si>
  <si>
    <t>poi diventa LIB</t>
  </si>
  <si>
    <t>BOLLETTINO DI LIBERAZIONE SESSUALE DEL FORNTE UNITARIO OMOSESSUALE RIVOLUZIONARIO A CURA DEL FUORI DI ROMA</t>
  </si>
  <si>
    <t>GOLDEN GAY - il fotoromanzo dei prono-divi internazionali</t>
  </si>
  <si>
    <t>n</t>
  </si>
  <si>
    <t>mese</t>
  </si>
  <si>
    <t>anno</t>
  </si>
  <si>
    <t>marzo</t>
  </si>
  <si>
    <t>giugno</t>
  </si>
  <si>
    <t>luglio</t>
  </si>
  <si>
    <t>agosto</t>
  </si>
  <si>
    <t>settembre</t>
  </si>
  <si>
    <t>ottobre</t>
  </si>
  <si>
    <t>novembre</t>
  </si>
  <si>
    <t>dicembre</t>
  </si>
  <si>
    <t>gennaio</t>
  </si>
  <si>
    <t>N.</t>
  </si>
  <si>
    <t>RAINBOW'S COLOURS</t>
  </si>
  <si>
    <t>DATA</t>
  </si>
  <si>
    <t>LUGLIO/agosto 2001</t>
  </si>
  <si>
    <t>dic/gennaio 2002</t>
  </si>
  <si>
    <t>genn/febbr 2002</t>
  </si>
  <si>
    <t>febbr/marzo 2002</t>
  </si>
  <si>
    <t>marzo/aprile 2002</t>
  </si>
  <si>
    <t>LETTERE AI FRTELLE ALLE SORELLE AGLI AMICI ED AMICHE DA G.L. GIUDICI</t>
  </si>
  <si>
    <t>N. 2</t>
  </si>
  <si>
    <t>aprile-maggio-giugno 1994</t>
  </si>
  <si>
    <t>agosto/settembre/ottobre 1983</t>
  </si>
  <si>
    <t>gennaio-febbraio 1984</t>
  </si>
  <si>
    <t>settembre/ottobre 1984</t>
  </si>
  <si>
    <t>maggio/giugno 1985</t>
  </si>
  <si>
    <t>ottobre/novembre 1985</t>
  </si>
  <si>
    <t>gennaio-febbraio 1987</t>
  </si>
  <si>
    <t>marzo-aprile 1987</t>
  </si>
  <si>
    <t>maggio-giugno 1987</t>
  </si>
  <si>
    <t>luglio-agosto-settembre 1987</t>
  </si>
  <si>
    <t>ottobre/novembre/dicembre 1987</t>
  </si>
  <si>
    <t>gennaio/febbraio 1988</t>
  </si>
  <si>
    <t>maggio/giugno/luglio 1988</t>
  </si>
  <si>
    <t>luglio-agosto-settembre 1988</t>
  </si>
  <si>
    <t>ottobre-novembre-diembre 1988</t>
  </si>
  <si>
    <t>luglio/settembre 1989</t>
  </si>
  <si>
    <t>gennaio/marzo 1990</t>
  </si>
  <si>
    <t>NUMERO UNICO</t>
  </si>
  <si>
    <t>LA ZUCCHINA</t>
  </si>
  <si>
    <t>N2 ANNO 2 FEBBRAIO 1993</t>
  </si>
  <si>
    <t>N. 4 ANNO 2 MAGGIO 1993</t>
  </si>
  <si>
    <t>N. 5 ANNO 2 GIUGNO 1993</t>
  </si>
  <si>
    <t>SPECIALE 28 GIUGNO 1993</t>
  </si>
  <si>
    <t>N. 0 ANNO 1 DICEMBRE 1992</t>
  </si>
  <si>
    <t>N. 11 ANNO 2 NOVEMBRE 1994</t>
  </si>
  <si>
    <t>N. 8 ANNO 3 GENNAIO/MARZO 1994</t>
  </si>
  <si>
    <t>N. 9 ANNO 3 APRILE 1994</t>
  </si>
  <si>
    <t>N. 13 ANNO 4 LUGLIO 1995</t>
  </si>
  <si>
    <t>AGOSTO</t>
  </si>
  <si>
    <t>VIVA BOY</t>
  </si>
  <si>
    <t xml:space="preserve">  </t>
  </si>
  <si>
    <t>SCIENZA E SESSUALITA'</t>
  </si>
  <si>
    <t>8/9</t>
  </si>
  <si>
    <t>2/3</t>
  </si>
  <si>
    <t>1/2</t>
  </si>
  <si>
    <t>6/7</t>
  </si>
  <si>
    <t>+allegato</t>
  </si>
  <si>
    <t>5/6</t>
  </si>
  <si>
    <t>11/12</t>
  </si>
  <si>
    <t>10/11</t>
  </si>
  <si>
    <t>NOTE</t>
  </si>
  <si>
    <t>3/4</t>
  </si>
  <si>
    <t>9/10</t>
  </si>
  <si>
    <t>XVII</t>
  </si>
  <si>
    <t>XXI</t>
  </si>
  <si>
    <t>12/1</t>
  </si>
  <si>
    <t>XVIII</t>
  </si>
  <si>
    <t>XIX</t>
  </si>
  <si>
    <t xml:space="preserve">XX </t>
  </si>
  <si>
    <t>*forse errore stampa sempre XVI come indicazione del numero di anno</t>
  </si>
  <si>
    <t>BOLLETTINO DEL CLI - Collegamento fra le Lesbiche Italiane    -  dal n. 77 del febbraio 1991 la pubblicazione cambia nome: BOLLETTINA DEL CLI</t>
  </si>
  <si>
    <t>CULTURA FISICA</t>
  </si>
  <si>
    <t>Il mensile della F.I.d.C.F:</t>
  </si>
  <si>
    <t>anno 1</t>
  </si>
  <si>
    <t>n. 2</t>
  </si>
  <si>
    <t>anno II</t>
  </si>
  <si>
    <t>n. 1</t>
  </si>
  <si>
    <t>N. 9</t>
  </si>
  <si>
    <t>N. 10</t>
  </si>
  <si>
    <t>I RAPPORTI SESSUALI FUORI DEL MATRIMONIO</t>
  </si>
  <si>
    <t>DR. DINO ORIGLIA</t>
  </si>
  <si>
    <t>VITA SESSUALE NEL MATRIMONIO</t>
  </si>
  <si>
    <t>PROCREAZIONE VOLONTARIA E IGIENE DELL'ACCOPPIAMENTO</t>
  </si>
  <si>
    <t>SESSUALITA' E RINVIOVANIMENTO</t>
  </si>
  <si>
    <t>DR. G. PINSANI</t>
  </si>
  <si>
    <t>VIGORE SESSUALE E IMPOTENZA</t>
  </si>
  <si>
    <t>DR. KARL SERPIUS</t>
  </si>
  <si>
    <t>SESSUALITA' ED EROTISMO NELLA DONNA</t>
  </si>
  <si>
    <t>DR. ANDRè LEFèVRE</t>
  </si>
  <si>
    <t>ED. PARIS</t>
  </si>
  <si>
    <t>LE INVERSIONI SESSUALI</t>
  </si>
  <si>
    <t>DR. T.K.LAWRENCE - G. OLIVARI</t>
  </si>
  <si>
    <t>2 COPIE</t>
  </si>
  <si>
    <t>SENSI E SESSUALITA'</t>
  </si>
  <si>
    <t>PROF. HAVELOCK ELLIS</t>
  </si>
  <si>
    <t>DELITTI SESSUALI</t>
  </si>
  <si>
    <t>ALBERTO GABRIELLI</t>
  </si>
  <si>
    <t>MANCA</t>
  </si>
  <si>
    <t xml:space="preserve">DR. T.K.LAWRENCE </t>
  </si>
  <si>
    <t>LA FRIGIDITA' NELLA DONNA</t>
  </si>
  <si>
    <t>CONOSCERE LA SESSUALITA'</t>
  </si>
  <si>
    <t>DR.O.P. SINCLAIR</t>
  </si>
  <si>
    <t>FISIOLOGIA SESSUALE</t>
  </si>
  <si>
    <t>NICOLA DE TOMA</t>
  </si>
  <si>
    <t>SCIENZA E VITA SESSUALE</t>
  </si>
  <si>
    <t>ANNO II</t>
  </si>
  <si>
    <t>SCIENZA E SESSUALITA'                 (uniti nov-dic1953)</t>
  </si>
  <si>
    <t>SESSUALITA' E DISTURBI NERVOSI</t>
  </si>
  <si>
    <t>DR. BORIS OSNOW</t>
  </si>
  <si>
    <t>EROTISMO NORMALE E SESSUALITA' PERVERSA</t>
  </si>
  <si>
    <t>DR. J. BROWN</t>
  </si>
  <si>
    <t>L'EROTISMO NEI SOGNI</t>
  </si>
  <si>
    <t>IGIENE SESSUALE</t>
  </si>
  <si>
    <t>QUADERNI DI SCIENZA E SESSUALITA' 1° serie - 1951</t>
  </si>
  <si>
    <t>QUADERNI DI SCIENZA E SESSUALITA' 2° serie - 1952</t>
  </si>
  <si>
    <t>CASA EDITRICE ALBERTO TINTO ROMA</t>
  </si>
  <si>
    <t>BIBLIOTECA DEI CURIOSI - FASCICOLI SINGOLI</t>
  </si>
  <si>
    <t>N. 36</t>
  </si>
  <si>
    <t>N. 8</t>
  </si>
  <si>
    <t>L'AMORE OMOSESSUALE (di ALDO MIELI)</t>
  </si>
  <si>
    <t>MORALITA' E SESSUALITA' (di PROTEUS)</t>
  </si>
  <si>
    <t>n. 32</t>
  </si>
  <si>
    <t>LA BISESSUALITA' LATENTE (di F.DE NAPOLI)</t>
  </si>
  <si>
    <t>N. 26</t>
  </si>
  <si>
    <t>ANOMALIE SESSUALI E GHIANDOLE ENDOCRINE (di ***)</t>
  </si>
  <si>
    <t>n. 54</t>
  </si>
  <si>
    <t>I MISTERI DI ISIDE E OSIRIDE (di NINO BURRASCANO)</t>
  </si>
  <si>
    <t xml:space="preserve">ANNO </t>
  </si>
  <si>
    <t>RASSEGNA MENSILE MEDICO SCIENTIFICA</t>
  </si>
  <si>
    <t>PROBLEMI SESSUALI - DAL 1953 PROBLEMI SESSUALI E GIMNOSOFIA</t>
  </si>
  <si>
    <t>RASSEGNA DI STUDI SESSUALI E DI EUGENICA</t>
  </si>
  <si>
    <t>FONDATA E DIRETTA DA ALDO MIELI</t>
  </si>
  <si>
    <t xml:space="preserve">ROMA </t>
  </si>
  <si>
    <t>CASA EDITRICE LEONARDO DA VINCI</t>
  </si>
  <si>
    <t>ARCHIVIO DELLE PSICOPATIE SESSUALI</t>
  </si>
  <si>
    <t>RIVISTA QUINDICINALE</t>
  </si>
  <si>
    <t>FRATELLI CAPACCINI EDITORI - ROMA</t>
  </si>
  <si>
    <t>LE FRODI</t>
  </si>
  <si>
    <t>DR. F.E. BERGERET</t>
  </si>
  <si>
    <t>DEGENERAZIONI PSICOSESSUALI (sott. NELLA VITA DEGLI INDIVIDUI E NELLA STORIA DELLE SOCIETA' di Silvio Venturi)</t>
  </si>
  <si>
    <t>RAFFAELE PERRONE CAPANO</t>
  </si>
  <si>
    <t>POMPEO NUCCIO</t>
  </si>
  <si>
    <t>SUI REATI SESSUALI (di PIO VIAZZI)</t>
  </si>
  <si>
    <t>I PERVERTIMENTI SESSUALI</t>
  </si>
  <si>
    <t>VOLUME</t>
  </si>
  <si>
    <t>LE DEFORMAZIONI VULVARI E ANALI (prodotte dalla masturbazione, dal saffismo, dalla deflorazione e dalla sodomia)</t>
  </si>
  <si>
    <t>DR. L. MARTINEAU</t>
  </si>
  <si>
    <t>PROF. A. TARDIEU</t>
  </si>
  <si>
    <t>DELITTI DI LIBIDINE (oltraggi pubblici al pudore stupri ed attentati al pudore pederastia e sodomia)</t>
  </si>
  <si>
    <t>SESSO E CARATTERE</t>
  </si>
  <si>
    <t>biblioteca universale curcio</t>
  </si>
  <si>
    <t>Curcio editore 1950</t>
  </si>
  <si>
    <t>TRE ASPETTI DEL PROBLEMA SESSUALE</t>
  </si>
  <si>
    <t>BIBLIOTECA DI EDUCAZIONE SESSUALE DI "SESSO E LIBERTA"</t>
  </si>
  <si>
    <t>supplemento al n. 6 del 15/07 - 15/08 della rivista "sesso e liberta"</t>
  </si>
  <si>
    <t>SELEZIONE SESSUALE</t>
  </si>
  <si>
    <t>TUTTI I PROBLEMI DEL SESSO E DELL'AMORE</t>
  </si>
  <si>
    <t>NUOVA SELEZIONE SESSUALE</t>
  </si>
  <si>
    <t>SEXUAL DIGEST EDIZIONE ITALIANA</t>
  </si>
  <si>
    <t>IL GIRINO</t>
  </si>
  <si>
    <t>LA NUOVA LUNA</t>
  </si>
  <si>
    <t>periodico mensile del Movimento di liberazione sessuale della Donna</t>
  </si>
  <si>
    <t>INFORMA….LE</t>
  </si>
  <si>
    <t>pubblicato e stampato in proprio dal gruppo "MISTO" di lesbiche separatiste e non-separatiste</t>
  </si>
  <si>
    <t>autunno 1990</t>
  </si>
  <si>
    <t>MIOPIA</t>
  </si>
  <si>
    <t>SCIENZE UMANE APPLICATE AL QUOTIDIANO E RUOLI SESSUALI di:associazione culturale gaspare stampa</t>
  </si>
  <si>
    <t>n. 26 - anno VII</t>
  </si>
  <si>
    <t>y.e.i.g.h.t</t>
  </si>
  <si>
    <t>DONNA SU DONNA</t>
  </si>
  <si>
    <t>Rivista lesbica di cultura e svago</t>
  </si>
  <si>
    <t>anno 1 n. 1</t>
  </si>
  <si>
    <t>NOI DI LESBO</t>
  </si>
  <si>
    <t>2 copie</t>
  </si>
  <si>
    <t>N. 15 ANNO  MAGGIO-GIUGNO 1996</t>
  </si>
  <si>
    <t>TAM TAM</t>
  </si>
  <si>
    <t>Notiziario Arcigay Vicenza</t>
  </si>
  <si>
    <t>maggio</t>
  </si>
  <si>
    <t>febbraio</t>
  </si>
  <si>
    <t>aprile</t>
  </si>
  <si>
    <t>luglio/agosto</t>
  </si>
  <si>
    <t>dicembre/gennaio</t>
  </si>
  <si>
    <t>1989/1990</t>
  </si>
  <si>
    <t>gennaio/febbraio</t>
  </si>
  <si>
    <t>6-7</t>
  </si>
  <si>
    <t>novembre/dicembre</t>
  </si>
  <si>
    <t xml:space="preserve">            </t>
  </si>
  <si>
    <t>CURIOSA</t>
  </si>
  <si>
    <t>IL MILANESE</t>
  </si>
  <si>
    <t>L'OMOSESSUALITA' A MILANO</t>
  </si>
  <si>
    <t>SCENA</t>
  </si>
  <si>
    <t>MAI PIU'</t>
  </si>
  <si>
    <t xml:space="preserve">speciale giornata memoria </t>
  </si>
  <si>
    <t>a cura di Azione gay e Lesbica Firenze</t>
  </si>
  <si>
    <t>IL SENSO VIETATO</t>
  </si>
  <si>
    <t>anno 1 n. 1 -  01/07/1994</t>
  </si>
  <si>
    <t>Periodico non abituale</t>
  </si>
  <si>
    <t>I QUADERNI VIOLA</t>
  </si>
  <si>
    <t>E l' ultima chiuda la porta: L' importanza di chiamarsi lesbiche</t>
  </si>
  <si>
    <t>Nuove Edizioni Internazionali</t>
  </si>
  <si>
    <t>n. 4 - 1995</t>
  </si>
  <si>
    <t>Maria e il Mago: Atti di un convegno di donne sulla crisi della sinistra e l'ascesa della destra in Italia</t>
  </si>
  <si>
    <t>n. 3 - 1995</t>
  </si>
  <si>
    <t>OMOSESSUALITA' E ISTITUZIONI</t>
  </si>
  <si>
    <t>Iniziative didattico cultura degli studenti promossi dall' Uiniversità di Roma</t>
  </si>
  <si>
    <t>Roma 3 maggio 1984</t>
  </si>
  <si>
    <t>Un esempio significativo: Il parlamento europeo contro le discriminazioni</t>
  </si>
  <si>
    <t>LA CHIESA E L'OMOSESSUALITA': ALCUNE INTERPRETAZIONI</t>
  </si>
  <si>
    <t>QUADERNI DELL' ASSOCIAIZONE MAGNUS HIRSCFELD</t>
  </si>
  <si>
    <t>VERSO IL SUPERAMENTO DEL TABU' ANTIOMOSESSUALE</t>
  </si>
  <si>
    <t>STOPE E MULINAR EDITORE</t>
  </si>
  <si>
    <t>OMOSESSUALITA': AMICI E NEMICI</t>
  </si>
  <si>
    <t>COLLANA SESSO E GENERE</t>
  </si>
  <si>
    <t>ANNO I N. 1 giugno 1997</t>
  </si>
  <si>
    <t>a cura di ULD - Studenti sinistra università cattolica</t>
  </si>
  <si>
    <t>AL DI LA' DEL MARE</t>
  </si>
  <si>
    <t>Incontro con le lesbiche della ex Iugoslavia - bologna 31/05/1996</t>
  </si>
  <si>
    <t>a cura: Antelitteram, Avventate, Desiderandae</t>
  </si>
  <si>
    <t>"IL GRUPPO DELLA TRENTINA"</t>
  </si>
  <si>
    <t>I GAY E LA RELIGIONE</t>
  </si>
  <si>
    <t>don GINO RIGOLDI: "ASPETTI SOCIALI ED ETICI DELL' INFEZIONE HIV"</t>
  </si>
  <si>
    <t>ANNO II - febbraio 1996 n. 3</t>
  </si>
  <si>
    <t>anno III - novembre 1996 - n. 7</t>
  </si>
  <si>
    <t>estratto da "LA FENICE di Babilonia</t>
  </si>
  <si>
    <t>ANNO II - marzo 1996 n. 4</t>
  </si>
  <si>
    <t>anno III - gennaio 1997 - n. 9</t>
  </si>
  <si>
    <t>"Diario di Bordo"- "Come eravamo"</t>
  </si>
  <si>
    <t>Dopo la vittoria dell' Ulivo…..e i Gay italiani?</t>
  </si>
  <si>
    <t>rassegna stampa</t>
  </si>
  <si>
    <t>Milano 8 giugno 1996</t>
  </si>
  <si>
    <t>IL VESPASIANO degli omosessuali</t>
  </si>
  <si>
    <t>COLLETTIVO OMOSESSUALI MILANESI</t>
  </si>
  <si>
    <t>supplemento  speciale a RE Nudo</t>
  </si>
  <si>
    <t>NUMERO UNICO - supplemento a RE NUDO N. 43</t>
  </si>
  <si>
    <t>TRA L'ALTRO</t>
  </si>
  <si>
    <t>Perché questo è il bello dell' amore</t>
  </si>
  <si>
    <t>STRATEGIE DEL MOVIMENTO GAY LESBICO BISESSUALE TRANS/GENDER A 30 ANNI DALLA NASCITA</t>
  </si>
  <si>
    <t xml:space="preserve">WOOF! </t>
  </si>
  <si>
    <t>SOTTOTITOLO</t>
  </si>
  <si>
    <t xml:space="preserve">DICEMBRE </t>
  </si>
  <si>
    <t xml:space="preserve">SETTEMBRE </t>
  </si>
  <si>
    <t>PER UNA CULTURA DEGLI ORSI IN SICILIA</t>
  </si>
  <si>
    <t>PER UNA CULTURA DEGLI ORSI</t>
  </si>
  <si>
    <t>TRIMESTRALE DI CULTURA URSINA</t>
  </si>
  <si>
    <t>SESSUOLOGIA</t>
  </si>
  <si>
    <t xml:space="preserve">ORGANO UFFICIALE DEL CENTRO ITALIANO DI SESSUOLOGIA </t>
  </si>
  <si>
    <t>MINERVA MEDICA</t>
  </si>
  <si>
    <t>APRILE -GIUGNO</t>
  </si>
  <si>
    <t>2-3</t>
  </si>
  <si>
    <t>APRILE-SETTEMBRE</t>
  </si>
  <si>
    <t>Omosessualità e morbilità luetica - L. Muscarin</t>
  </si>
  <si>
    <t>Omosessualità vera o pseudo-omosessualità? Protocollo di un caso clinico - A.Agostini</t>
  </si>
  <si>
    <t>Atti del convegno sugli aspetti patogenetici dell' Omosessualità -Roma 11-12 maggio 1963 - 1ma parte</t>
  </si>
  <si>
    <t>Atti del convegno sugli aspetti patogenetici dell' Omosessualità -Roma 11-12 maggio 1963 - 2da parte</t>
  </si>
  <si>
    <t>Valutazione morale di alcuni trattamenti ormonici e chirurgici in campo sesuologico -A.Nalesso</t>
  </si>
  <si>
    <t>Il convegno di studio sull' Omosessualità: aspetti medico-legali e medico-sociali</t>
  </si>
  <si>
    <t>Esperienze del Consultorio Matrimoniale di Padova in tema di omosessualità - P.BENCIOLINI</t>
  </si>
  <si>
    <t>ETEROSESSUALITA' E ADOLESCENZA (numero interamente dedicato all' acquisizione dell' eterosessualità!)</t>
  </si>
  <si>
    <t>Trattamenti medici in sessuologia (natura e terapia delle nevrosi sessuali con particolare riguardo all' omosessualità e alle perversioni) K.Thomas</t>
  </si>
  <si>
    <t>Alcune osservazioni sulle cause dei disturbi dell' orientamento sessuaole - M.MARCHESAN</t>
  </si>
  <si>
    <t>OS</t>
  </si>
  <si>
    <t>RIVISTA PORNOGRAFICA</t>
  </si>
  <si>
    <t>P.MANTEGAZZA</t>
  </si>
  <si>
    <t>GLI AMORI DEGLI UOMINI VOL. II</t>
  </si>
  <si>
    <t>QUADERNI DI LIBERA ANALISI</t>
  </si>
  <si>
    <t>GIORGIO PUNZO</t>
  </si>
  <si>
    <t>1° QUADERNO</t>
  </si>
  <si>
    <t>QUIR</t>
  </si>
  <si>
    <t>IL MENSILE FIORENTINO DI CULTURA E VITA LESBICA E GAY E NON SOLO……</t>
  </si>
  <si>
    <t xml:space="preserve">APRILE </t>
  </si>
  <si>
    <t>OTTOBRE/NOVEMBRE</t>
  </si>
  <si>
    <t>LUGLIO/AGOSTO</t>
  </si>
  <si>
    <t>ESTATE</t>
  </si>
  <si>
    <t>FEBBRAIO/MARZO</t>
  </si>
  <si>
    <t>APRILE/MAGGIO</t>
  </si>
  <si>
    <t>SETTEMBRE/OTTOBRE</t>
  </si>
  <si>
    <t>ESTATE 1995</t>
  </si>
  <si>
    <t>NOVEMBRE/DICEMBRE</t>
  </si>
  <si>
    <t>13/14</t>
  </si>
  <si>
    <t>HOMO</t>
  </si>
  <si>
    <t>NUOVA SERIE</t>
  </si>
  <si>
    <t xml:space="preserve">                                               </t>
  </si>
  <si>
    <t xml:space="preserve">                                                                                                                                                                                                                                                                                                                                                                                                                                                                                                                                                                                                                                                                                                                                                                                                                                                                                                                                                                                                                                                                                                                                                                                                                                                                                                                                                                                                                                                                                                                                                                                                                                                                                                                                                                                                                                                                                                                                                                                                                                                                                                                                                                                                                                                                                                                                                                               </t>
  </si>
  <si>
    <t>ORGANO UFFICIALE DELLA SOCIETA' ITALIANA DI SESSUOLOGIA CLINIC A</t>
  </si>
  <si>
    <t>LUGLIO-DICEMBRE</t>
  </si>
  <si>
    <t>INFORMAGAY</t>
  </si>
  <si>
    <t>PERIODO DA</t>
  </si>
  <si>
    <t>A</t>
  </si>
  <si>
    <t>(DATA UGUALE)</t>
  </si>
  <si>
    <t>28/06/1992 - SUPPLEMENTO</t>
  </si>
  <si>
    <t>12/13</t>
  </si>
  <si>
    <t>LUGLIO-AGOSTO 1995</t>
  </si>
  <si>
    <t>DICEMBRE1995/GENNAIO 1996</t>
  </si>
  <si>
    <t>FEBBRAIO/MARZO 1996</t>
  </si>
  <si>
    <t>16/17</t>
  </si>
  <si>
    <t>FEBBRAIO/MARZO 1997</t>
  </si>
  <si>
    <t>18/19</t>
  </si>
  <si>
    <t>APRILE/MAGGIO 1997</t>
  </si>
  <si>
    <t>25 DICEMBRE</t>
  </si>
  <si>
    <t>ULISSE</t>
  </si>
  <si>
    <t>L' OMOSESSUALITA' NELLA SOCIETA' MODERNA</t>
  </si>
  <si>
    <t>NERI POZZA EDITORE - VENEZIA</t>
  </si>
  <si>
    <t>ANNO VII, VOL. III FASCICOLO XVIII PRIMAVERA 1953</t>
  </si>
  <si>
    <t>LEGGERE DONNA</t>
  </si>
  <si>
    <t>BIMESTRALE DI INFORMAZIONE CULTURALE, NUOVA SERIE</t>
  </si>
  <si>
    <t>SUPPLEMENTI</t>
  </si>
  <si>
    <t>1)</t>
  </si>
  <si>
    <t>2)</t>
  </si>
  <si>
    <t>3)</t>
  </si>
  <si>
    <t>IL QUESTIONARIO DEL CLI 10 ANNI DOPO - 1985/1995</t>
  </si>
  <si>
    <t>MENSILE DI CULTURA E POLITICA PROPOSTO DA</t>
  </si>
  <si>
    <t>MARIA LUISA BOCCIA</t>
  </si>
  <si>
    <t xml:space="preserve">FRANCA CHIAROMONTE </t>
  </si>
  <si>
    <t>GIUSEPPINA CIUFFREDA</t>
  </si>
  <si>
    <t>LICIA CONTE</t>
  </si>
  <si>
    <t>IDA DOMINIHANNJ</t>
  </si>
  <si>
    <t>ANNA FORCELLA</t>
  </si>
  <si>
    <t>BIANCAMARIA FRABOTTA</t>
  </si>
  <si>
    <t>TAMAR PITCH</t>
  </si>
  <si>
    <t>ROSSANA ROSSANDA</t>
  </si>
  <si>
    <t>L'ORSAMINORE</t>
  </si>
  <si>
    <t>N. 5</t>
  </si>
  <si>
    <t>N. 6</t>
  </si>
  <si>
    <t>N. 7-8</t>
  </si>
  <si>
    <t>FLUTTUARIA</t>
  </si>
  <si>
    <t>Segni di autonomia nell' esperienza delle donne</t>
  </si>
  <si>
    <t>STUDENTI LESBICHE E GAY A MILANO</t>
  </si>
  <si>
    <t>SCIENZE UMANE APPLICATE AL QUOTIDIANO E RUOLI SESSUALI</t>
  </si>
  <si>
    <t>S'IGNORA</t>
  </si>
  <si>
    <t>IL FOGLIO DE IL PAESE DELLE DONNE</t>
  </si>
  <si>
    <t>SPECIALE MAGGIO GIUGNO 1998</t>
  </si>
  <si>
    <t>26 GIUNO</t>
  </si>
  <si>
    <t>SPECIALE 10 GENNAIO 1999</t>
  </si>
  <si>
    <t>24/25</t>
  </si>
  <si>
    <t>IL MOVIMENTODELLE DONNE NEGLI ULTIMI VENT'ANNI IN ITALIA</t>
  </si>
  <si>
    <t>UNIONE FEMMINILE NAZIONALE</t>
  </si>
  <si>
    <t>14/15</t>
  </si>
  <si>
    <t>21/22</t>
  </si>
  <si>
    <t>23/24</t>
  </si>
  <si>
    <t>26/27</t>
  </si>
  <si>
    <t>28/29</t>
  </si>
  <si>
    <t>30/31</t>
  </si>
  <si>
    <t>34/35</t>
  </si>
  <si>
    <t>32/33</t>
  </si>
  <si>
    <t>36/37</t>
  </si>
  <si>
    <t>27/28</t>
  </si>
  <si>
    <t>ASPIRINA</t>
  </si>
  <si>
    <t>rivista per donne di sesso femminile</t>
  </si>
  <si>
    <t>FILODONNA</t>
  </si>
  <si>
    <t>Collettivo donne della regione toscana</t>
  </si>
  <si>
    <t>FRONTE UNITARIO OMOSESSUALE RIVOLUZIONARIO ITALIANO</t>
  </si>
  <si>
    <t>Numero</t>
  </si>
  <si>
    <t>Anno</t>
  </si>
  <si>
    <t>Dicembre '71</t>
  </si>
  <si>
    <t>Giugno '72</t>
  </si>
  <si>
    <t>Settembre '72</t>
  </si>
  <si>
    <t>Ottobre '72</t>
  </si>
  <si>
    <t>Dicembre '72</t>
  </si>
  <si>
    <t>Novembre '72</t>
  </si>
  <si>
    <t>Febbraio '73</t>
  </si>
  <si>
    <t>Mag/Giu '73</t>
  </si>
  <si>
    <t>Marzo '73</t>
  </si>
  <si>
    <t>Inverno '77 /Primavera '78</t>
  </si>
  <si>
    <t>Primavera '74</t>
  </si>
  <si>
    <t>Primavera '76</t>
  </si>
  <si>
    <t>Inverno '73</t>
  </si>
  <si>
    <t>Primavera '75</t>
  </si>
  <si>
    <t>Lug/Ago '73</t>
  </si>
  <si>
    <t>Autunno '76</t>
  </si>
  <si>
    <t>Set/Ott '79</t>
  </si>
  <si>
    <t>Nov/Dic '79</t>
  </si>
  <si>
    <t>Apr/Mag '80</t>
  </si>
  <si>
    <t>Febbraio/marzo 1991</t>
  </si>
  <si>
    <t>8 maggio 1982 (in fondo)</t>
  </si>
  <si>
    <t>febbraio 1989 (in fondo)</t>
  </si>
  <si>
    <t>GRUPPO DAVIDE E GIONATA</t>
  </si>
  <si>
    <t>C/O Gruppo Abele - Via S.Teresa, 23 Torino</t>
  </si>
  <si>
    <t>-</t>
  </si>
  <si>
    <t>presentazione convegni</t>
  </si>
  <si>
    <t>12/14 maggio 1984</t>
  </si>
  <si>
    <t>MARGINALITA' E CONDIVISIONE</t>
  </si>
  <si>
    <t>OMOSESSUALI CREDENTI E AIDS: UNA SFIDA DI SOLIDARIETA'</t>
  </si>
  <si>
    <t>Lettera di commento proposta assegnazione alloggi a gay comune di Bologna</t>
  </si>
  <si>
    <t>L'INCONTRO</t>
  </si>
  <si>
    <t>Corso Milano 6 - Padova</t>
  </si>
  <si>
    <t>Omosessuali Credenti</t>
  </si>
  <si>
    <t>luglio-agosto</t>
  </si>
  <si>
    <t>marzo-aprile</t>
  </si>
  <si>
    <t>luglio-settembre</t>
  </si>
  <si>
    <t>GRUPPO MISTO OMOFILI CREDENTI</t>
  </si>
  <si>
    <t>C.P. 101 36100 VICENZA</t>
  </si>
  <si>
    <t>BOLLETTINO</t>
  </si>
  <si>
    <t>N. 3/1993</t>
  </si>
  <si>
    <t>N. 2/1993</t>
  </si>
  <si>
    <t>N. 3/1994</t>
  </si>
  <si>
    <t>LA PAROLA</t>
  </si>
  <si>
    <t>BOLLETTINO FEDE E OMOSESSUALITA'</t>
  </si>
  <si>
    <t>CENTRO INCONTRI EVANGELICO</t>
  </si>
  <si>
    <t>MONTEFORTE IRPINO</t>
  </si>
  <si>
    <t>GRUPPO "I TRALCI" - CRISTIANI OMOSESSUALI CAMPANI</t>
  </si>
  <si>
    <t>N. 12</t>
  </si>
  <si>
    <t>MASCHIO</t>
  </si>
  <si>
    <t>il piacere di essere uomo</t>
  </si>
  <si>
    <t>ACTION MASCHIO N. 3 - 2 FOTOROMANZI</t>
  </si>
  <si>
    <t>PRIDE &amp; GUIDE</t>
  </si>
  <si>
    <t>PRIDE</t>
  </si>
  <si>
    <t>DENOMINAZIONE</t>
  </si>
  <si>
    <t>N. RIVISTA</t>
  </si>
  <si>
    <t>manca</t>
  </si>
  <si>
    <t>numero doppio</t>
  </si>
  <si>
    <t>estate 2018</t>
  </si>
  <si>
    <t>ultimo numero</t>
  </si>
  <si>
    <t>226 DICEMBRE 2003</t>
  </si>
  <si>
    <t>SPECIALE FOTO 1990 1993  - N.1-11</t>
  </si>
  <si>
    <t>SPECIALE FOTO DAL 1993 1995 - N.12-22</t>
  </si>
  <si>
    <t>N1_1982</t>
  </si>
  <si>
    <t>SL&amp;EGAMI</t>
  </si>
  <si>
    <t xml:space="preserve">N. 1 </t>
  </si>
  <si>
    <t>GAY ITALIA</t>
  </si>
  <si>
    <t xml:space="preserve">GIUGNO </t>
  </si>
  <si>
    <t>GAY FERMOPOSTA</t>
  </si>
  <si>
    <t>à-.</t>
  </si>
  <si>
    <t>Aprile</t>
  </si>
  <si>
    <t>novembre-dicembre</t>
  </si>
  <si>
    <t>GBIKERS</t>
  </si>
  <si>
    <t>MOTO CLUB</t>
  </si>
  <si>
    <t>BULLETIN</t>
  </si>
  <si>
    <t>marzo-maggio</t>
  </si>
  <si>
    <t>pegaso news - newsletter arcigay Arcilesbica Pegaso Roma</t>
  </si>
  <si>
    <t>AUTUNNO</t>
  </si>
  <si>
    <t>QUADERNI DEL GUADO N . 2- OMOSESSUALITA' E CHIESA E DIRITTI UMANI</t>
  </si>
  <si>
    <t xml:space="preserve">                                                                                                                                                                                                                                                                            </t>
  </si>
  <si>
    <t>N.0</t>
  </si>
  <si>
    <t>REALIZZAZIONE A CURA DEL ROSPO</t>
  </si>
  <si>
    <t>ò</t>
  </si>
  <si>
    <t>luglio/agosto 1972</t>
  </si>
  <si>
    <t>marzo/giugno 1979</t>
  </si>
  <si>
    <t>settembre/ottobre 1978</t>
  </si>
  <si>
    <t>giugno/luglio1978</t>
  </si>
  <si>
    <t>mancano</t>
  </si>
  <si>
    <t>ARCIGAY NOTIZIE</t>
  </si>
  <si>
    <t xml:space="preserve">   </t>
  </si>
  <si>
    <t>NUMERO SPECIALE</t>
  </si>
  <si>
    <t>HOT LINE</t>
  </si>
  <si>
    <t>GAY MAGAZINE</t>
  </si>
  <si>
    <t>PERIODO</t>
  </si>
  <si>
    <t>OTT/NOV 1990</t>
  </si>
  <si>
    <t>DIC 1990- GENNAIO 1991</t>
  </si>
  <si>
    <t>FEBBR/MARZO 1991</t>
  </si>
  <si>
    <t>APRILE/MAGGIO 1991</t>
  </si>
  <si>
    <t>NOV/DIC 1991</t>
  </si>
  <si>
    <t>MARZO/APRILE 1992</t>
  </si>
  <si>
    <t>MAGGIO/GIUGNO 1992</t>
  </si>
  <si>
    <t>ESTATE 1992</t>
  </si>
  <si>
    <t>INSIEME</t>
  </si>
  <si>
    <t>GENNAIO/FEBBRAIO</t>
  </si>
  <si>
    <t>MARZO/APRILE/MAGGIO</t>
  </si>
  <si>
    <t>GIUGNO/LUGLIO/AGOSTO/SETTEMBRE</t>
  </si>
  <si>
    <t>AGOSTO -NUMERO SPECIALE</t>
  </si>
  <si>
    <t>ARCIGAY -NOVE</t>
  </si>
  <si>
    <t>IL DOCUMENTO SULLA SESSUALITA' DISCUSSO DAL SINODO VALDESE</t>
  </si>
  <si>
    <t>NUCLEO OMOSESSUALE VENEZIANO</t>
  </si>
  <si>
    <t>CHI SARA' IL PROSSIMO (speciale su aggressioni)</t>
  </si>
  <si>
    <t xml:space="preserve">                                                                                                                                                                                                                                                                                                                                                                                                                                                                                                                                                                                                                                                                                                                                                                                                                                                                                                                                                                                                      </t>
  </si>
  <si>
    <t>ùì+ 00000000000000000000000000000000000000000000000000000000000000000000000</t>
  </si>
  <si>
    <t>solo allegato</t>
  </si>
  <si>
    <t>IMC</t>
  </si>
  <si>
    <t>variabile</t>
  </si>
  <si>
    <t>LMC - LEATHER MOTOR CLUB TORINO</t>
  </si>
  <si>
    <t>BOLLETTINO INTERNO</t>
  </si>
  <si>
    <t>MLCV</t>
  </si>
  <si>
    <t>MARZO/APRILE</t>
  </si>
  <si>
    <t>MAGGIO/GIUGNO</t>
  </si>
  <si>
    <t>Manca</t>
  </si>
  <si>
    <t>Mancano</t>
  </si>
  <si>
    <t>SCANDINAVIAN LEATHER MAN</t>
  </si>
  <si>
    <t>GIUGNO/LUGLIO/AGOSTO</t>
  </si>
  <si>
    <t>SECTOR C (tedesco)</t>
  </si>
  <si>
    <t>raduni</t>
  </si>
  <si>
    <t>1° international Leather meeting Milano</t>
  </si>
  <si>
    <t>2° international Leather meeting Milano</t>
  </si>
  <si>
    <t>3° international Leather meeting Milano</t>
  </si>
  <si>
    <t>18/19/20 ottobre</t>
  </si>
  <si>
    <t>16/17/18 ottobre</t>
  </si>
  <si>
    <t>15/16/17  ottobre</t>
  </si>
  <si>
    <t>giugno-luglio</t>
  </si>
  <si>
    <t>marzo/aprile</t>
  </si>
  <si>
    <t>Notiziario Arcigay Verona</t>
  </si>
  <si>
    <t>luglio agosto</t>
  </si>
  <si>
    <t>ITALIA GAY</t>
  </si>
  <si>
    <t>allegato BABILONIA</t>
  </si>
  <si>
    <t>1986-87</t>
  </si>
  <si>
    <t>anno 6</t>
  </si>
  <si>
    <t>anno 7</t>
  </si>
  <si>
    <t>GUIDA GAY (Italia/Europa)</t>
  </si>
  <si>
    <t>anno 10</t>
  </si>
  <si>
    <t>anno 8</t>
  </si>
  <si>
    <t>1993/1994</t>
  </si>
  <si>
    <t>babilonia edizioni</t>
  </si>
  <si>
    <t>anno 11</t>
  </si>
  <si>
    <t>anno 12</t>
  </si>
  <si>
    <t>anno 13</t>
  </si>
  <si>
    <t>1997/1998</t>
  </si>
  <si>
    <t>anno 14</t>
  </si>
  <si>
    <t>anno 15</t>
  </si>
  <si>
    <t>GUIDE LUOGHI/LOCALI GAY- Babilonia</t>
  </si>
  <si>
    <t>GUIDE LUOGHI/LOCALI GAY - Altre</t>
  </si>
  <si>
    <t>PIANTA GAY-LESBICA DI MILANO</t>
  </si>
  <si>
    <t>1° ED. ANNO 1994</t>
  </si>
  <si>
    <t>All. Corriere delle Saune</t>
  </si>
  <si>
    <t>2° ED. ANNO 1995</t>
  </si>
  <si>
    <t>GUIDA DI FIRENZE E OLTRE</t>
  </si>
  <si>
    <t>a cura di Arcigay Firenze e Arcigay Donna Firenze</t>
  </si>
  <si>
    <t>PIANTA GAY DI ROMA                         (Guida del Lazio)</t>
  </si>
  <si>
    <t>1 edizione 1993</t>
  </si>
  <si>
    <t>DOLCE ROMA GUIDA ALL' INCONTRO</t>
  </si>
  <si>
    <t>ROBIN ed. no data</t>
  </si>
  <si>
    <t>GIUDE VIP ITALY 1999</t>
  </si>
  <si>
    <t>Edioriale ACRI anno 1</t>
  </si>
  <si>
    <t>BABILONIA/CLUBBING</t>
  </si>
  <si>
    <t>Nuovo suppl. Babilonia 2003</t>
  </si>
  <si>
    <t>guide free magazine</t>
  </si>
  <si>
    <t>guida tascabile anno 4 - 2011</t>
  </si>
  <si>
    <t>ITALIAN SCENE</t>
  </si>
  <si>
    <t>di Gianmarco del Re - 1997</t>
  </si>
  <si>
    <t>per stranieri in Italia</t>
  </si>
  <si>
    <t>ITALIAN GAY &amp; LESBIAN TRAVEL GUIDE</t>
  </si>
  <si>
    <t>Chiquito - 2005/2006</t>
  </si>
  <si>
    <t>guida express - 2006</t>
  </si>
  <si>
    <t>GUIDE LUOGHI/LOCALI GAY - STRANIERE</t>
  </si>
  <si>
    <t>INCOGNITO GUIDE</t>
  </si>
  <si>
    <t>11 ANNO 1976</t>
  </si>
  <si>
    <t>EUROPA MEDITERRANEA, AMERIQUE DU NORD, AUSTRALIA, AFRICA, CANADA, ASIA, USA</t>
  </si>
  <si>
    <t>EUROPA MEDITERRANE, AUSTRALIA, AFRICA, AMERICA DEL SUD, CANADA, ASIA, USA</t>
  </si>
  <si>
    <t>1980/1981</t>
  </si>
  <si>
    <t>GUIDA GAY</t>
  </si>
  <si>
    <t>allegato LAMBDA</t>
  </si>
  <si>
    <t>BEST GUIDE AMSTERDAM</t>
  </si>
  <si>
    <t>ODYSSEAUS</t>
  </si>
  <si>
    <t>THE BLACK PAGE INTERNATIONAL</t>
  </si>
  <si>
    <t>HAMBURGE STYLT</t>
  </si>
  <si>
    <t>SYDNEY AND BEYOND</t>
  </si>
  <si>
    <t>BERLINO</t>
  </si>
  <si>
    <t>1991/1992</t>
  </si>
  <si>
    <t>GAY SCANDINAVIA</t>
  </si>
  <si>
    <t>HOME GAY DE ESPAGNA</t>
  </si>
  <si>
    <t>1985/1986</t>
  </si>
  <si>
    <t>MAN TO MAN HOLLAND</t>
  </si>
  <si>
    <t>MAP TRAX TORONTO</t>
  </si>
  <si>
    <t>GAY GUIDE SCHWEIZ</t>
  </si>
  <si>
    <t>no data anni 90</t>
  </si>
  <si>
    <t>op de lesbische tour in Amsterdam</t>
  </si>
  <si>
    <t xml:space="preserve">GAYELLOW PAGES </t>
  </si>
  <si>
    <t>northeast edition n. 9 1989</t>
  </si>
  <si>
    <t>southern edition n. 5 1988</t>
  </si>
  <si>
    <t>SPARTACUS . N. 3</t>
  </si>
  <si>
    <t>SPARTACUS . N. 7</t>
  </si>
  <si>
    <t>1983</t>
  </si>
  <si>
    <t>n12</t>
  </si>
  <si>
    <t>SPARTACUS - travel</t>
  </si>
  <si>
    <t>GAY GUIDE SPARTACUS INTERNATIONAL</t>
  </si>
  <si>
    <t>GAY PIED GAY GUIDE</t>
  </si>
  <si>
    <t>1986/1987</t>
  </si>
  <si>
    <t>GAY PIED GAY GUIDE - PARIGI</t>
  </si>
  <si>
    <t>GAY PIED - FRANCE</t>
  </si>
  <si>
    <t>1983/1984</t>
  </si>
  <si>
    <t>GAY GUIDE BASEL</t>
  </si>
  <si>
    <t>Chiquito - 2001/2002</t>
  </si>
  <si>
    <t>BOB DAMRON'S ADDRESS BOOK</t>
  </si>
  <si>
    <t>1992/1993</t>
  </si>
  <si>
    <t>IL GIGLIO ROSA - GUIDA FIRENZE</t>
  </si>
  <si>
    <t>UP CITY - MI, BERGAMO, TORINO</t>
  </si>
  <si>
    <t>N. 1/2000</t>
  </si>
  <si>
    <t>NUM. UNICO</t>
  </si>
  <si>
    <t>n.</t>
  </si>
  <si>
    <t>CLUBBING</t>
  </si>
  <si>
    <t>allegato Babilonia n.224</t>
  </si>
  <si>
    <t>allegato Babilonia n.225</t>
  </si>
  <si>
    <t>allegato Babilonia n.226</t>
  </si>
  <si>
    <t>allegato babilonia</t>
  </si>
  <si>
    <t>aprile/maggio</t>
  </si>
  <si>
    <t>LUI GUIDE MAGAZINE</t>
  </si>
  <si>
    <t>29/30</t>
  </si>
  <si>
    <t>GAP - gay.and.proud</t>
  </si>
  <si>
    <t>luglio/agosto 1997</t>
  </si>
  <si>
    <t>luglio/agosto 1998</t>
  </si>
  <si>
    <t xml:space="preserve">MAGGIO </t>
  </si>
  <si>
    <t xml:space="preserve">maggio </t>
  </si>
  <si>
    <t>* è denominato come anno 2°</t>
  </si>
  <si>
    <t>agosto/settembre</t>
  </si>
  <si>
    <t xml:space="preserve">gennaio </t>
  </si>
  <si>
    <t>16/18</t>
  </si>
  <si>
    <t>maggio/luglio</t>
  </si>
  <si>
    <t>fronte maggio, retro luglio</t>
  </si>
  <si>
    <t>AUT - rivista circolo Mario Mieli Roma</t>
  </si>
  <si>
    <t xml:space="preserve">aprile </t>
  </si>
  <si>
    <t>non più indicati anno e numero</t>
  </si>
  <si>
    <t xml:space="preserve">luglio </t>
  </si>
  <si>
    <t>g&amp;l toscana</t>
  </si>
  <si>
    <t>del</t>
  </si>
  <si>
    <t>1/30 settembre 2003</t>
  </si>
  <si>
    <t>1/31 ottobre 2003</t>
  </si>
  <si>
    <t>1/30 novembre 2003</t>
  </si>
  <si>
    <t>1/31 gennaio 2004</t>
  </si>
  <si>
    <t>1/31 marzo 2004</t>
  </si>
  <si>
    <t>1/30 aprile 2004</t>
  </si>
  <si>
    <t>1/30 giugno 2004</t>
  </si>
  <si>
    <t>1/31 luglio 2004</t>
  </si>
  <si>
    <t>1/30 novembre 2004</t>
  </si>
  <si>
    <t>GAY LESBIAN CENTER. CULTURA,SOCIETA' E ALTRE DIVERSITA'</t>
  </si>
  <si>
    <t xml:space="preserve">CASSERO </t>
  </si>
  <si>
    <t>OTT/NOV</t>
  </si>
  <si>
    <t>DIC/GENNAIO</t>
  </si>
  <si>
    <t>2002/2003</t>
  </si>
  <si>
    <t>COOL</t>
  </si>
  <si>
    <t>Il mensile di Arcigay Orlando di Brescia</t>
  </si>
  <si>
    <t>1/31 dicembre 2003</t>
  </si>
  <si>
    <t>1/31 maggio 2004</t>
  </si>
  <si>
    <t>1/31 agosto 2004</t>
  </si>
  <si>
    <t>1/30 settembre 2004</t>
  </si>
  <si>
    <t>1/31 ottobre 2004</t>
  </si>
  <si>
    <t>1/31 dicembre 2004</t>
  </si>
  <si>
    <t>1/31 gennaio 2005</t>
  </si>
  <si>
    <t>PEGASO</t>
  </si>
  <si>
    <t>AUTUNNO 2005</t>
  </si>
  <si>
    <t>INVERNO 2005/2006</t>
  </si>
  <si>
    <t>ESTATE 2007</t>
  </si>
  <si>
    <t>AUTUNNO 2007</t>
  </si>
  <si>
    <t>INVERNO 2007/2008</t>
  </si>
  <si>
    <t>INVERNO 2009/2010</t>
  </si>
  <si>
    <t>INVERNO 2008/2009</t>
  </si>
  <si>
    <t>ESTATE 2008</t>
  </si>
  <si>
    <t>PRIMAVERA 2009</t>
  </si>
  <si>
    <t>AUTUNNO 2009</t>
  </si>
  <si>
    <t>PRIMAVERA 2010</t>
  </si>
  <si>
    <t>ESTATE 2010</t>
  </si>
  <si>
    <t>GUIDE MAGAZINE</t>
  </si>
  <si>
    <t>GUIDE MAGAZINE FREE</t>
  </si>
  <si>
    <t>LUGLIO/AGOSTO 2009</t>
  </si>
  <si>
    <t>GUIDE (for man &amp; woman)</t>
  </si>
  <si>
    <t>in attesa di registrazione</t>
  </si>
  <si>
    <t>(gennaio 1997)</t>
  </si>
  <si>
    <t>IL BORGHESE</t>
  </si>
  <si>
    <t>La crociata del terzo sesso - Le bestie nere</t>
  </si>
  <si>
    <t>Piero Buscaroli</t>
  </si>
  <si>
    <t xml:space="preserve">La crociata del terzo sesso </t>
  </si>
  <si>
    <t>DOPPIOPIU'</t>
  </si>
  <si>
    <t>OMOSESSUALITA': NE DIVERSI NE ANORMALI</t>
  </si>
  <si>
    <t>ARNOLDO MONDADORI EDITORE</t>
  </si>
  <si>
    <t>SEI GIORNI DEL MONOLOGO</t>
  </si>
  <si>
    <t>MONOLOGHI TEATRALI</t>
  </si>
  <si>
    <t>con monologhi di Ciro Cascina e Mario Mieli</t>
  </si>
  <si>
    <t>1981 -  edizioni OUT OFF</t>
  </si>
  <si>
    <t>EURECA 77</t>
  </si>
  <si>
    <t>rivista diretta da M.G. PERINI</t>
  </si>
  <si>
    <t>Ribellione di una minoranza opprezza di Pezzana</t>
  </si>
  <si>
    <t>La frocessione dello psicanalista di A.Cohen</t>
  </si>
  <si>
    <t>supplemento al n. 3 giugno 1971</t>
  </si>
  <si>
    <t>Documento attualità sulle lesbiche nella storia</t>
  </si>
  <si>
    <t>PANORAMA</t>
  </si>
  <si>
    <t>ANNO ZERO</t>
  </si>
  <si>
    <t>Giornale di integrazione e cultura omosessuale</t>
  </si>
  <si>
    <t>ciclostilato - club di Muggiò - MI - il direttore Stefano B. anni 80 data sconosciuta</t>
  </si>
  <si>
    <t>anno 6° n. 9 ottobre 1981</t>
  </si>
  <si>
    <t>Rock &amp; OMOSSUALITA'</t>
  </si>
  <si>
    <t>LIBERTARIA</t>
  </si>
  <si>
    <t>Lo scandalo Verlaine -Rimbaud</t>
  </si>
  <si>
    <t>RECENSIONE</t>
  </si>
  <si>
    <t>ANNO 1 N. 1  APRILE MAGGIO 1975</t>
  </si>
  <si>
    <t>Rivista edita a Monza</t>
  </si>
  <si>
    <t>L'ambiguità di P.P.Pasolini - filmografica di Visconti</t>
  </si>
  <si>
    <t>NATIONAL GEOGRAPHIC</t>
  </si>
  <si>
    <t>NUMERO SPECIALE GENNAIO 2017</t>
  </si>
  <si>
    <t>GENDER  - LA RIVOLUZIONE</t>
  </si>
  <si>
    <t>numero speciale</t>
  </si>
  <si>
    <t>VIVERE</t>
  </si>
  <si>
    <t>EDITRICE GUARIRE - N. 2 FEBBRAIO 1976</t>
  </si>
  <si>
    <t>DIVERSI SENZA COLPE - intervista di Guido Tassinari a Olivari</t>
  </si>
  <si>
    <t>PERCHE' CURARE LA REALTA' di Daniele Della Maddalena</t>
  </si>
  <si>
    <t>EDITRICE GUARIRE - N. 3 MARZO 1976</t>
  </si>
  <si>
    <t>EDITRICE GUARIRE - N. 4 APRILE 1976</t>
  </si>
  <si>
    <t>ad alcune lettere dei lettori risponde Gino Olivari</t>
  </si>
  <si>
    <t>DIOGENE</t>
  </si>
  <si>
    <t>ESSERE MASCHI:cosa è normale?, cosa è naturale ?</t>
  </si>
  <si>
    <t>diversi articoli su gender</t>
  </si>
  <si>
    <t>DIARIO DEL MESE</t>
  </si>
  <si>
    <t>IL SECOLO GAY: E' stato il novecento? O sarà quello appena cominciato?</t>
  </si>
  <si>
    <t>speciali con diverse interviste gay secolo</t>
  </si>
  <si>
    <t>1 OTTOBRE 1984 - ANNO XX N. 963</t>
  </si>
  <si>
    <t>I nemici dei bambini: oltre 10000 minorenni viollentai ogni anno in Italia</t>
  </si>
  <si>
    <t>Protesta Arcigay per aver incluso omosessuali pedofili</t>
  </si>
  <si>
    <t>NEAR</t>
  </si>
  <si>
    <t>N. 6  ANNO 2 MAGGIO/GIUGNO 2012</t>
  </si>
  <si>
    <t>RIVISTA UNAR</t>
  </si>
  <si>
    <t>PRIDE: IN THE NAME OF LOVE (articoli vari)</t>
  </si>
  <si>
    <t>ROMA GAY NEWS</t>
  </si>
  <si>
    <t>anno 2</t>
  </si>
  <si>
    <t>SABAZIO</t>
  </si>
  <si>
    <t>N. 64</t>
  </si>
  <si>
    <t>N. 11</t>
  </si>
  <si>
    <t>Tutto anno 1951 rilegato</t>
  </si>
  <si>
    <t>Il collettivo di omosessuali ROSPO, in collaborazione col laboratorio di architettura Fuori Coma, ha pensato di sensibilizzare rispetto alla decisione del governo inglese il 25 maggio 1988 di applicare il local governement fill 1988 con la CLAUSE 28 che proibisce di "parlare di omosessualità in pubblico". Sono stati tradotti dall' inglese dei fumetti curati dall' AARGH (ARTIST AGAINST RAMPANT GOVERNEMENT HOMOFOBIA)</t>
  </si>
  <si>
    <t>Raccolta studi sulla vita erotica scritti da Giorgio Punzo</t>
  </si>
  <si>
    <t>SODOMA</t>
  </si>
  <si>
    <t>Rivista omosessuale di cultura</t>
  </si>
  <si>
    <t>su iniziativa Fondazione Sandro Penna</t>
  </si>
  <si>
    <t>autunno-inverno 1984</t>
  </si>
  <si>
    <t>Estate-autunno 1985</t>
  </si>
  <si>
    <t>Primavera-Estate 1986</t>
  </si>
  <si>
    <t>Primavera-Estate 1988</t>
  </si>
  <si>
    <t>Primavera-Estate 1993</t>
  </si>
  <si>
    <t>Numero 1</t>
  </si>
  <si>
    <t>Franck van Gemert, Il pulcino uccide lo sparviero. Omicidi gay negli anni Ottanta ad Amsterdam, pp. 15-39</t>
  </si>
  <si>
    <t>Patrick Dubuis, Gli scrittori francesi e le opere sull'aids, pp. 41-53.</t>
  </si>
  <si>
    <t>Dicono altrove - Indice dei periodici correnti di cultura gay,pp. 131-136.</t>
  </si>
  <si>
    <t>Spazio libero - Comunicazioni di ricerche in corso, consluse e tesi di laurea, pp. 137-141.</t>
  </si>
  <si>
    <t>Numero 2</t>
  </si>
  <si>
    <t>Paul Verlaine, Sodome. Un inedito sull'omosessualità (1888), pp. 5-8.</t>
  </si>
  <si>
    <t>Marco Lanzol, Lo scritto e il letto. Riflessioni sulla letteratura omosessuale, pp. 19-25.</t>
  </si>
  <si>
    <t>Maria G. Di Rienzo, Il linguaggio traveste i pensieri. Riflessioni sulla letteratura lesbica, pp. 27-35.</t>
  </si>
  <si>
    <t>Luca Pietrantoni, Malati per errore. L'omosessualità maschile e femminile come patologia per pregiudizio ed errore, pp. 71-94.</t>
  </si>
  <si>
    <t>Francesco Vallini - Virginio Mazzelli, Come eravamo. L'Italia prima del movimento gay, pp. 135-146.</t>
  </si>
  <si>
    <t>Recensioni - Storia e politica gay in tre libri usciti in Italia nel 1996, di Franco Grillini.</t>
  </si>
  <si>
    <t>Dicono altrove - Indice dei periodici correnti di cultura gay, pp. 155-165.</t>
  </si>
  <si>
    <t>Spazio libero - Comunicazioni di ricerche in corso e concluse, congressi e tesi di laurea, pp. 167-176.</t>
  </si>
  <si>
    <t>Periodico di cultura Omosessuale -Babilonia Edizioni</t>
  </si>
  <si>
    <t>Michael W. Ross, Un caso di eterosessualità ego-distonica, pp. 9-13.</t>
  </si>
  <si>
    <t>Michele Andrea Cavallo, I comportamenti omosessuali nel Giappone antico, pp. 55-96.</t>
  </si>
  <si>
    <t>Gabriel Rotello, Attenti alla bocca! Dati su Hiv e sesso orale, pp. 109-125.</t>
  </si>
  <si>
    <t>Recensioni - The Faber book of gay short fiction, The penguin book of gay short stories, pp. 127-30.</t>
  </si>
  <si>
    <t>Giovanni Dall'Orto, L'identità omosessuale: cos'è, a cosa serve, come si cucina, pp. 97-108.</t>
  </si>
  <si>
    <r>
      <t>David Bergman, </t>
    </r>
    <r>
      <rPr>
        <i/>
        <sz val="9"/>
        <color indexed="8"/>
        <rFont val="Calibri"/>
        <family val="2"/>
      </rPr>
      <t>Il romanzo gay americano</t>
    </r>
    <r>
      <rPr>
        <sz val="9"/>
        <color indexed="8"/>
        <rFont val="Calibri"/>
        <family val="2"/>
      </rPr>
      <t>, pp. 9-18.</t>
    </r>
  </si>
  <si>
    <r>
      <t>Giovanni Dall'Orto, </t>
    </r>
    <r>
      <rPr>
        <i/>
        <sz val="9"/>
        <color indexed="8"/>
        <rFont val="Calibri"/>
        <family val="2"/>
      </rPr>
      <t>Il trionfo di Sodoma. Poesie erotiche inedite del secc</t>
    </r>
    <r>
      <rPr>
        <sz val="9"/>
        <color indexed="8"/>
        <rFont val="Calibri"/>
        <family val="2"/>
      </rPr>
      <t>. XVII-XVII, pp. 37-69.</t>
    </r>
  </si>
  <si>
    <r>
      <t>Joseph Harry, </t>
    </r>
    <r>
      <rPr>
        <i/>
        <sz val="9"/>
        <color indexed="8"/>
        <rFont val="Calibri"/>
        <family val="2"/>
      </rPr>
      <t>Essere visibile: un modello generale</t>
    </r>
    <r>
      <rPr>
        <sz val="9"/>
        <color indexed="8"/>
        <rFont val="Calibri"/>
        <family val="2"/>
      </rPr>
      <t>, pp. 95-113.</t>
    </r>
  </si>
  <si>
    <r>
      <t>Mattia Morretta, </t>
    </r>
    <r>
      <rPr>
        <i/>
        <sz val="9"/>
        <color indexed="8"/>
        <rFont val="Calibri"/>
        <family val="2"/>
      </rPr>
      <t>I bisogni degli omosessuali. Una critica del mondo gay</t>
    </r>
    <r>
      <rPr>
        <sz val="9"/>
        <color indexed="8"/>
        <rFont val="Calibri"/>
        <family val="2"/>
      </rPr>
      <t>, pp. 115-134.</t>
    </r>
  </si>
  <si>
    <t>LA FENICE</t>
  </si>
  <si>
    <t>Sono volumi fatti sulla linea/imitazione di "Arcadie", in cui vengono raccolti articoli di autori vari</t>
  </si>
  <si>
    <t>L' identità omosessuale, Che cos'è, a che serve, come si cucina</t>
  </si>
  <si>
    <t>n.45 del 10/11/1960</t>
  </si>
  <si>
    <t>Gianna Preda</t>
  </si>
  <si>
    <t>Bryan Magee</t>
  </si>
  <si>
    <t xml:space="preserve">Uno su vent: chi sono gli omosessuali </t>
  </si>
  <si>
    <t>n. 7 del 16/02/1961</t>
  </si>
  <si>
    <t>SVIZZERA 1961 -  mele e "balletti verdi"</t>
  </si>
  <si>
    <t>Eugenio Dollman</t>
  </si>
  <si>
    <t xml:space="preserve"> LA RISCOSSA delle "checche"</t>
  </si>
  <si>
    <t>R. Capello</t>
  </si>
  <si>
    <t>TOWANDA</t>
  </si>
  <si>
    <t>appunti, spunti e spuntini lesbici</t>
  </si>
  <si>
    <t>gennaio/febbraio 1994</t>
  </si>
  <si>
    <t>marzo/aprile 1994</t>
  </si>
  <si>
    <t>settembre/ottobre 1994</t>
  </si>
  <si>
    <t>novembre/dicembre 1994</t>
  </si>
  <si>
    <t>gennaio/febbraio 1995</t>
  </si>
  <si>
    <t>marzo/aprile 1995</t>
  </si>
  <si>
    <t>maggio/giugno 1995</t>
  </si>
  <si>
    <t>novembre/dicembre 1995</t>
  </si>
  <si>
    <t>maggio/giugno/luglio 1996</t>
  </si>
  <si>
    <t>febbraio/marzo 1998</t>
  </si>
  <si>
    <t>giugno/agosto 2005</t>
  </si>
  <si>
    <t>menelik -  fumetti di men</t>
  </si>
  <si>
    <t>anno 1- n. 1</t>
  </si>
  <si>
    <t>anno 1 n. 2</t>
  </si>
  <si>
    <t>anno 3 n. 93</t>
  </si>
  <si>
    <t xml:space="preserve">                                                                                                                                                                                                                                                                                                                                                                                                                                </t>
  </si>
  <si>
    <t xml:space="preserve">    </t>
  </si>
  <si>
    <t>GONG</t>
  </si>
  <si>
    <t>Ivan Cattaneo …ovvero T.U.V.O.G.</t>
  </si>
  <si>
    <t>??</t>
  </si>
  <si>
    <t>L'UNO</t>
  </si>
  <si>
    <t>Trafiletto su gruppo "Nostra signora dei fiori" teatro a Milano</t>
  </si>
  <si>
    <t>???</t>
  </si>
  <si>
    <t>Sbatti il mostro in copertina (Lidia Ravera contro Moravia)</t>
  </si>
  <si>
    <t>n. 0 maggio 1982</t>
  </si>
  <si>
    <t>La lotta di liberazione omossuale oggi : Movimento Gay?</t>
  </si>
  <si>
    <t>n. 2 inverno 1983</t>
  </si>
  <si>
    <t>sessuologi americani e omosessualità: LA via Americana</t>
  </si>
  <si>
    <t>Scandalo a Scuola (su volantino del Fuori! Diffuso in un liceo a Roma)</t>
  </si>
  <si>
    <t>MUZAK</t>
  </si>
  <si>
    <t>Il piacere è tutto mio: toccarsi è proibito/ Paura non abbiamo (di Lidia Ravera)</t>
  </si>
  <si>
    <t>Carissimo Finocchio… (di Lidia Ravera) / Amore senza pene (di Annalisa Usai) Compagni di Scuola compagni di sesso ( Marcello Sarno) /Speciale Napoli (qualche riferimento vario)</t>
  </si>
  <si>
    <t xml:space="preserve">Chi piace ai giovani? (di Lidia Ravera)/ Prego vuol sballare con me? (di Paolo Hutter) </t>
  </si>
  <si>
    <t>N. 4 LUGLIO 1975</t>
  </si>
  <si>
    <t>N. 6  OTTOBRE 1975</t>
  </si>
  <si>
    <t>n. 11 MARZO 1976</t>
  </si>
  <si>
    <t>n. 12 APRILE 1976</t>
  </si>
  <si>
    <t>anno 1 -N. 1  MAGGIO 1976</t>
  </si>
  <si>
    <t>anno 1 -N. 2  GIUGNO 1976</t>
  </si>
  <si>
    <t>anno 1 -N. 3  LUGLIO 1976</t>
  </si>
  <si>
    <t>anno 1 -N. 5  SETTEMBRE 1976</t>
  </si>
  <si>
    <t>anno 1 -N. 8  DICEMBRE 1976</t>
  </si>
  <si>
    <t>Pag. 42: Omosessuali e società: Tra liberalizzazione e liberazione (di Mario Mieli)</t>
  </si>
  <si>
    <t>Pag. 5:Il mashio e la norma ( Emina c. Vukovic)</t>
  </si>
  <si>
    <t>Pag. 64: Anche noi diciamo qualcosa sulle abitudini sessuali degli italiani</t>
  </si>
  <si>
    <t>Pag. 62: Profanato il teatro, tenda (su Pasolini)</t>
  </si>
  <si>
    <t>Pag. 50: Da Fall of  America di Ginsberg: Poesia d'autostrada (di Marco Casiraghi e Clivio Del Bosco)</t>
  </si>
  <si>
    <t>RIVISTA MUSICALE</t>
  </si>
  <si>
    <t>RIVISTA DI BENESSERE E SALUTE</t>
  </si>
  <si>
    <t>RIVISTA CONTROCULTURA POLITICA</t>
  </si>
  <si>
    <t>RIVISTA PARTITO RADICALE</t>
  </si>
  <si>
    <t>Polemica sui "balletti verdi" (dentro fotocopia articolo criticato dei balletti verdi)</t>
  </si>
  <si>
    <t>anno XXVII - n. 38  19/07/1976</t>
  </si>
  <si>
    <t>anno XXVI - n. 19 11/05/1975</t>
  </si>
  <si>
    <t>n. 28 - 13/07/1967</t>
  </si>
  <si>
    <t>anno V vol. V del 11/06/1954</t>
  </si>
  <si>
    <t>n. 20 del 19/05/1960</t>
  </si>
  <si>
    <t>DIARIO</t>
  </si>
  <si>
    <t>IL SECOLO GAY : E' stato il Novecento? O sarà quello appena cominciato?</t>
  </si>
  <si>
    <t>Rivista completa a tematica</t>
  </si>
  <si>
    <t>MEMORIA</t>
  </si>
  <si>
    <t>LSD</t>
  </si>
  <si>
    <t>ANNO II - N. 2  3/10 GENNAIO 1969</t>
  </si>
  <si>
    <t>PAG. 17: I problemi del sesso - pag. 18: LSD/la terza goccia</t>
  </si>
  <si>
    <t>rivista precursore di MEN</t>
  </si>
  <si>
    <t>TRANSIZIONE</t>
  </si>
  <si>
    <t>anno 1 novembre 1976</t>
  </si>
  <si>
    <t>scuola e società: rivista mensile della scuola</t>
  </si>
  <si>
    <t>pag.18: IL PERSONALE OMOSESSUALE E' POLITICO? (di Giovanni Forti)</t>
  </si>
  <si>
    <t>mensile ??</t>
  </si>
  <si>
    <t>riparte come numerazione</t>
  </si>
  <si>
    <t>mensile</t>
  </si>
  <si>
    <t>no</t>
  </si>
  <si>
    <t>anno 5</t>
  </si>
  <si>
    <t>n. 0</t>
  </si>
  <si>
    <t>giugno-luglio 2004</t>
  </si>
  <si>
    <t>febbraio 2004</t>
  </si>
  <si>
    <t>solo supplemento</t>
  </si>
  <si>
    <t>VIVA OMOSESSUALITA' (con prefazione Elio Pecora)</t>
  </si>
  <si>
    <t>numero a parte</t>
  </si>
  <si>
    <t>2001/2002</t>
  </si>
  <si>
    <t>ANNO 9</t>
  </si>
  <si>
    <t>ANNO 8</t>
  </si>
  <si>
    <t>FAX</t>
  </si>
  <si>
    <t>SETTEMBRE 1964 N. 24</t>
  </si>
  <si>
    <t>l'omosessualità: esplora un mondo avvolto d'ignoranza e tabù pag. 56</t>
  </si>
  <si>
    <t>RE NUDO</t>
  </si>
  <si>
    <t>Gli omosessuali rivoluzionari si organizzano: nascono il FUORI e il FLO</t>
  </si>
  <si>
    <t>Omosessuali rivoluzionari in movimento</t>
  </si>
  <si>
    <t>nascita del collettivo autonomo Fuori di Milano</t>
  </si>
  <si>
    <t>N.33  (bocca che mangia uomo)</t>
  </si>
  <si>
    <t>numero 294 ottobre 1970</t>
  </si>
  <si>
    <t>n. 560 ottobre 1995</t>
  </si>
  <si>
    <t>n. 280 agosto 1969</t>
  </si>
  <si>
    <t>SIPARIO</t>
  </si>
  <si>
    <t>RECENSIONI</t>
  </si>
  <si>
    <t>APRILE MAGGIO 1975 ANNO 1 N. 1</t>
  </si>
  <si>
    <t>RIVISTA EDITA A MONZA - CINEMATOGRAFIA</t>
  </si>
  <si>
    <t>Carlo Cusani</t>
  </si>
  <si>
    <t>Da Viareggio, con amore. (sul caso Lavorini)</t>
  </si>
  <si>
    <t>anno XX - volume 16 - n. 50 del 10/12/1959</t>
  </si>
  <si>
    <t>anno XX - volume 16 - n. 49 del 3/12/1959</t>
  </si>
  <si>
    <t>anno XX - n.21 del 22/05/1959</t>
  </si>
  <si>
    <t>n. 8 del 23/02/1967</t>
  </si>
  <si>
    <t>n. 12 del 25/03/2015</t>
  </si>
  <si>
    <t>GAY contro GAY</t>
  </si>
  <si>
    <t>(Elton John contro dichiarazioni di Dolce &amp; Gabbana)</t>
  </si>
  <si>
    <r>
      <t xml:space="preserve">PRESENTE COPIA digitalizzata DI </t>
    </r>
    <r>
      <rPr>
        <b/>
        <i/>
        <sz val="11"/>
        <color indexed="8"/>
        <rFont val="Calibri"/>
        <family val="2"/>
      </rPr>
      <t>TUTTI</t>
    </r>
    <r>
      <rPr>
        <sz val="11"/>
        <color theme="1"/>
        <rFont val="Calibri"/>
        <family val="2"/>
      </rPr>
      <t xml:space="preserve"> I INUMERI</t>
    </r>
  </si>
  <si>
    <t>DIS/UGUALE</t>
  </si>
  <si>
    <t>LA TALPA</t>
  </si>
  <si>
    <t>SSSOFFIAZE'PHYROSS</t>
  </si>
  <si>
    <t>redaz. E collab.:</t>
  </si>
  <si>
    <t>Giovanni Cilluffo</t>
  </si>
  <si>
    <t>Periodico dell'ass. Zéphyros</t>
  </si>
  <si>
    <t>G.Luigi Giudici</t>
  </si>
  <si>
    <t>Arcigay Trento</t>
  </si>
  <si>
    <t>Arcigay Nove Venezia</t>
  </si>
  <si>
    <t>Tasca Giuseppe</t>
  </si>
  <si>
    <t>Luca Tosone</t>
  </si>
  <si>
    <t>numero</t>
  </si>
  <si>
    <t>inverno</t>
  </si>
  <si>
    <t>estate</t>
  </si>
  <si>
    <t>volaAntinoo</t>
  </si>
  <si>
    <t>Periodico del circolo culturale Antinoo Na</t>
  </si>
  <si>
    <t>IL BOLLETTINO</t>
  </si>
  <si>
    <t>Periodico dell'Arci gay Sassari</t>
  </si>
  <si>
    <t>guigno</t>
  </si>
  <si>
    <t>SUSPECT</t>
  </si>
  <si>
    <t>THE ARCOBALENO SUSPECT (dal 1998)</t>
  </si>
  <si>
    <t>RUMORI MOLESTI</t>
  </si>
  <si>
    <t>Periodico Arcigay Arcobaleno Lecce</t>
  </si>
  <si>
    <t>Periodico dell'Arcigay di Bari</t>
  </si>
  <si>
    <t>Periodico dell'Arcigay/Arcilesbica Sassari</t>
  </si>
  <si>
    <t>ott/nov</t>
  </si>
  <si>
    <t>dic 1995/gen 1996</t>
  </si>
  <si>
    <t>AFFETTI PERSONALI</t>
  </si>
  <si>
    <t>Periodico dell'Arcigay Forlì</t>
  </si>
  <si>
    <t>Periodico dell'Arcigay Bergamo</t>
  </si>
  <si>
    <t>(Nucleo Omosessuale VEneziano)</t>
  </si>
  <si>
    <t>n. 2  - APRILE/MAGGIO 1987</t>
  </si>
  <si>
    <t>n. 6/7 - MARZO/GIUGNO 1988</t>
  </si>
  <si>
    <t>Bollettino n. 1 del gruppo S'ignora c/o CICIP E CICIAP</t>
  </si>
  <si>
    <t>Bollettino n. 2 del gruppo S'ignora c/o CICIP E CICIAP</t>
  </si>
  <si>
    <t>N. 0 marzo 1986</t>
  </si>
  <si>
    <t>N.  0 marzo 1985</t>
  </si>
  <si>
    <t>N. 26 DICEMBRE 1985</t>
  </si>
  <si>
    <t>bimestrale</t>
  </si>
  <si>
    <t>n. 6 dicembre 1988</t>
  </si>
  <si>
    <r>
      <rPr>
        <b/>
        <i/>
        <sz val="11"/>
        <color indexed="8"/>
        <rFont val="Calibri"/>
        <family val="2"/>
      </rPr>
      <t xml:space="preserve">da: GAY.IT   GIULIO MARIA CORBELLI | 30 APRILE 2003  </t>
    </r>
    <r>
      <rPr>
        <sz val="11"/>
        <color theme="1"/>
        <rFont val="Calibri"/>
        <family val="2"/>
      </rPr>
      <t xml:space="preserve">      FIRENZE – Come vive la comunità gay e lesbica toscana? Quali sono i luoghi di ritrovo, le attività ad essa dedicate? Per rispondere a queste domande, nasce oggi una nuova rivista mensile a diffusione regionale, un organo di informazione a tutto campo – anche se specializzato nel settore intrattenimento e spettacolo – che intende colmare il vuoto informativo esistente sul mondo omosessuale della nostra regione. Si chiama “Toscana G&amp;L” e viene distribuita gratuitamente in vari locali e edicole di numerose città toscane.
Se l’acronimo di “Gay &amp; Lesbian”, contenuto nel nome, indica negli omosessuali il primo beneficiario della nuova pubblicazione, in realtà la rivista intende abbattere le barriere esistenti, e creare una maggiore visibilità per una delle comunità più attive e presenti della nostra regione. «E’ difficile far capire a chi ha sempre visto l’omosessualità come anomalia che la visibilità non è ostentazione, che l’orgoglio è solo l’opposto della vergogna – dice Enrico Stampacchia, direttore di Toscana G&amp;L – C’è un muro di gomma fatto d’ignoranza, di ipocrisie, ma anche di violenze impercettibili sempre negate da comprensioni apparenti o imbarazzate. Contribuiamo a scalfirlo con l’unica vera arma a nostra disposizione: l’informazione, la capacità comunicativa».
«La Toscana è una regione particolarmente accogliente per i gay e le lesbiche – ha aggiunto ancora Stampacchia nel corso della conferenza stampa che si è tenuta oggi a Firenze – per questo credo sia giunto il momento di organizzare qui il prossimo Gay Pride nazionale del 2004, magari in città come Pisa o Firenze». Alla proposta si è detto d’accordo anche il presidente onorario Arcigay e deputato DS Franco Grillini, presente alla conferenza stampa.
Società editrice di Toscana G&amp;L è la Gay.it spa, la prima società per azioni “dichiaratamente gay”, che dalla sua sede di Pisa gestisce anche il sito internet www.gay.it, primo mezzo di informazione per la comunità omosessuale italiana, e che si “allarga” così anche nel campo della carta stampata. Al servizio della nuova testata, ci sarà pertanto l’esperienza pluriennale accumulata da Alessio De Giorgi, presidente di Gay.it spa, e dei suoi collaboratori nel campo dell’informazione dell’intrattenimento per gay e lesbiche.
Tra gli argomenti trattati nelle 32 pagine del primo numero di Toscana G&amp;L (che diventeranno 36 già dal numero 2), ci sono le politiche anti-discriminazione in Toscana, con un’ampia intervista al Presidente della Regione Claudio Martini, ma anche la guerra, con un articolo di Delia Vaccarello, giornalista dell’Unità vista anche in molte apparizioni televisive. Si parla anche di cinema, in particolare del festival dei film a tematica omosessuale di Torino, recentemente conclusosi; di musica, di libri, di salute e di associazionismo. Ma uno dei punti forti della rivista è l’agenda mensile, in cui giorno per giorno saranno segnalati gli appuntamenti, i concerti, le iniziative della vita culturale e notturna toscana, gay e non solo.
«G&amp;L si propone alle aziende nazionali e regionali – sottolinea l’editore, Alessio De Giorgi – come strumento per raggiungere agevolmente una comunità di 100.000 consumatori che finora è stata quasi ignorata: il fatto che sul primo numero abbiano scelto di essere con noi aziende del calibro di Sony Ericsson e Benetton-Sisley, ci fa ben sperare sul futuro. G&amp;L si propone poi, nella sua sezione di guida alla Toscana “gay-friendly”, di mettere in contatto tutte quelle realtà economiche medio-piccole di bar, ristoranti, negozi servizi alla persona che non hanno alcun problema ad avere clienti omosessuali e che vogliono rivolgersi anche a questo target di persone».
Diecimila copie di Toscana G&amp;L saranno disponibili gratuitamente in tutti i locali indicati nell’ampia guida inclusa nella rivista, oltre che in alcune edicole selezionate su tutto il territorio regionale. Sarà anche possibile sottoscrivere un abbonamento, con un contributo per le spese postali, ed è disponibile una versione online della rivista all’indirizzo www.gel-online.it.</t>
    </r>
  </si>
  <si>
    <t>SUPER MASCHIO</t>
  </si>
  <si>
    <t>N. 16</t>
  </si>
  <si>
    <t>RACCOLTA MASCHIO - il piacere di essere uomo</t>
  </si>
  <si>
    <t>Periodico dell'Arci gay Padova</t>
  </si>
  <si>
    <t>9 OTTOBRE</t>
  </si>
  <si>
    <t>20 NOVEMBRE</t>
  </si>
  <si>
    <t>11 DICEMBRE</t>
  </si>
  <si>
    <t>n. 11 1972</t>
  </si>
  <si>
    <t>GLI OMOSESSUALI RIVOLUZIONARI NASCONO IL FUORI E IL FLO</t>
  </si>
  <si>
    <t>Bimestrale di indagine sessuale</t>
  </si>
  <si>
    <t>diretto da Domenico Fusco</t>
  </si>
  <si>
    <t>anno 1 n. 1 gennaio/febbraio 1949</t>
  </si>
  <si>
    <t>anno 1 n. 2 marzo-aprile 1949</t>
  </si>
  <si>
    <t>anno 1 n. 3 maggio/giugno 1949</t>
  </si>
  <si>
    <t>anno 1 n. 4 luglio/agosto 1949</t>
  </si>
  <si>
    <t xml:space="preserve">TRAVESTITI PERCHE' (di Edoardo Ballone) </t>
  </si>
  <si>
    <t>PLAYMEN</t>
  </si>
  <si>
    <t>IMMAGINI DI RIO</t>
  </si>
  <si>
    <t>N. 654 31/10/1978</t>
  </si>
  <si>
    <t>SEI PIU' UOMO O PIU' DONNA ?</t>
  </si>
  <si>
    <t>Mode culturali: il momento dell' androgino</t>
  </si>
  <si>
    <t>TRANS-KITSCH</t>
  </si>
  <si>
    <t>N. 725 10 MARZO 1980</t>
  </si>
  <si>
    <t>IL TRAVESTITISMO: PRIMO RAPPORTO SU UN FENOMENO DEL NOSTRO TEMPO</t>
  </si>
  <si>
    <t>TOGLI UNA COSA QUI, METTI UNA COSA LA' (di Giovanni Maria Pace)</t>
  </si>
  <si>
    <t>SCIENZA/TRANSESSUALI. CHI SONO?</t>
  </si>
  <si>
    <t>EUROPEO</t>
  </si>
  <si>
    <t>IL MIO NOME è NESSUNA (di Adriano Botta)</t>
  </si>
  <si>
    <t>transessuali/una storia da incubo (su PINA BONANNO)</t>
  </si>
  <si>
    <t>MI TRAVESTO E ME NE VANTO</t>
  </si>
  <si>
    <t>AMICA</t>
  </si>
  <si>
    <t>L'ESPRESSO</t>
  </si>
  <si>
    <t>HO COMINCIATO DALI' (di Federico Bugno)</t>
  </si>
  <si>
    <t>su Amanda Lear</t>
  </si>
  <si>
    <t>QUANDO LUI CAMBIA SESSO E SI SPOSA (di Cecilia Bertoldi)</t>
  </si>
  <si>
    <t>SOTTO SOTTO NON E' CAMBIATO NULLA   (di Laura Maragnani)</t>
  </si>
  <si>
    <t>Vite da marciapiede/parla Pina Bonanno, leader dei transessuali italiani</t>
  </si>
  <si>
    <t>IL BISTURI DELLA MUTUA (di Paolo Longoni)</t>
  </si>
  <si>
    <t>Transessuali/dopo la nuova legge</t>
  </si>
  <si>
    <t>PROSTITUZIONE E SOCIETA'</t>
  </si>
  <si>
    <t>PRIGIONIERA DEL SESSO (di Roberto Chiodi)</t>
  </si>
  <si>
    <t>Vincenzo Cocciolo in carcere vuole diventare donna</t>
  </si>
  <si>
    <t>SIAMO TUTTI TRANSESSUALI (di Jean Baudrillard)</t>
  </si>
  <si>
    <t>provocazioni/nuova sortita di Jean Baudrillard</t>
  </si>
  <si>
    <t>DA UN SESSO ALL' ALTRO</t>
  </si>
  <si>
    <t>N. 556  14/12/1976</t>
  </si>
  <si>
    <t>all' Interno: PER IMPARARE A ESSERE DONNE di Sella Pende</t>
  </si>
  <si>
    <t>n. 607 del 6/12/1977</t>
  </si>
  <si>
    <t>TRAVESTITI DA BERSAGLIO (di Romano Cantone)</t>
  </si>
  <si>
    <t>L'ENIGMA DI MISS MORRIS (di Ernesto Ferrero)</t>
  </si>
  <si>
    <t>E' NATO IL QUARTO SESSO (di Marisa Rusconi)</t>
  </si>
  <si>
    <t>all' Interno: MA DI EROTISMO NON SANNO NULLA di Giorgio Abraham</t>
  </si>
  <si>
    <t>marzo-maggio 1985</t>
  </si>
  <si>
    <t>VERSO SE STESSI (di Alfredo Sgaramella)</t>
  </si>
  <si>
    <t>sulla rettificazione anagrafica del sesso</t>
  </si>
  <si>
    <t>CON LA COSTOLA DI EVA (di Mario Fortunato)</t>
  </si>
  <si>
    <t>Transessuali/parla la prima donna-uomo in Italia</t>
  </si>
  <si>
    <t>DI REO IN REA (di Carmen Bertolazzi)</t>
  </si>
  <si>
    <t>storie di carcere: il ministro autorizza un carcerato a cambiare sesso</t>
  </si>
  <si>
    <t>PERSONAGGI/BIG LAURA</t>
  </si>
  <si>
    <t>ANCHE I GAY HANNO UNA MAMMA (di Lina Coletti)</t>
  </si>
  <si>
    <t>n. 805 21/09/1981</t>
  </si>
  <si>
    <t>I SIGNORINI DELLA NOTTE (di Francesca Oldrini)</t>
  </si>
  <si>
    <t>hanno collaborato: stella pende, marilena bussoletti,francesco canosa,vito faenza,cesare martinetti</t>
  </si>
  <si>
    <t>TEMPO LIBERO/IL RILANCIO DEI NIGHT</t>
  </si>
  <si>
    <t>RISCOPRIAMO LA NOTTE (di Letizia Maraini e Roberto D'Agostino)</t>
  </si>
  <si>
    <t>DOVE VAI SE LA CHIAVE NON CEL'HAI? (di Laura Ballio e Carlo Brambilla)</t>
  </si>
  <si>
    <t>vita notturna/come ci si diverte quest'anno</t>
  </si>
  <si>
    <t>ANNA BELLA</t>
  </si>
  <si>
    <t>TERRY BROOME: IL LINCIAGGIO CONTINUA</t>
  </si>
  <si>
    <t>TANTI GAY VESTITI DA TARZAN E JANE</t>
  </si>
  <si>
    <t>festa Nuova Idea per 2° anno Babilonia</t>
  </si>
  <si>
    <t>RIMETTIAMOCI IN VETRINA (di Maria Vittoria Carloni)</t>
  </si>
  <si>
    <t>MODA/COME CAMBIANO I NEGOZI</t>
  </si>
  <si>
    <t>NAZI CONTRO GAY</t>
  </si>
  <si>
    <t>a teatro BENT</t>
  </si>
  <si>
    <t>PERO' ATTENTI A QUEI DUE</t>
  </si>
  <si>
    <t>Il matrimoni di Maria Braun</t>
  </si>
  <si>
    <t>AUTOBIOGRAFIA DI UN GAY</t>
  </si>
  <si>
    <t>film "una favola spinta" di Mario Mieli</t>
  </si>
  <si>
    <t>nota sulle "LE NOTTI BIANCHE"</t>
  </si>
  <si>
    <t>AREA UISP</t>
  </si>
  <si>
    <t>OTTOBRE-DICEMBRE 1988</t>
  </si>
  <si>
    <t>OMOSESSUALITA' E SPORT (di Stefano Casi)</t>
  </si>
  <si>
    <t>EPOCA</t>
  </si>
  <si>
    <t>ECCE OMO (di Fiamma Nierestain)</t>
  </si>
  <si>
    <t>Sondaggio di Epoca sui gay</t>
  </si>
  <si>
    <t>n. 38 del 27/09/1981</t>
  </si>
  <si>
    <t>OMOSESSUALI SI NASCE (di Enrico Franceschini)</t>
  </si>
  <si>
    <t>SCIENZA/UN NUOVO RAPPORTO KINSEY</t>
  </si>
  <si>
    <t>n. 30 del 27/07/1980</t>
  </si>
  <si>
    <t>ECCE OMO (di Giovanni Maria Pace)</t>
  </si>
  <si>
    <t>Rapporto mastern e Johnson sul comportamento erotico degli omosessuali</t>
  </si>
  <si>
    <t>DUEPIU'</t>
  </si>
  <si>
    <t>VITA DA OMOSESSUALE</t>
  </si>
  <si>
    <t>Che cosa significa oggi amarsi tra uomini o tra donne</t>
  </si>
  <si>
    <t>UN GIORNO E UNA NOTTE A BABILONIA</t>
  </si>
  <si>
    <t>…</t>
  </si>
  <si>
    <t>N.913 DEL 17/10/1983</t>
  </si>
  <si>
    <t>C'E' POCO DA ESSER GAY (di Valeria Gandus)</t>
  </si>
  <si>
    <t>OMOSESSUALI/GLI ITALIANI LI VEDONO COSI'</t>
  </si>
  <si>
    <t>TORINESI BRAVA GENTE (di Enzo Cucco e Angelo Pezzana)</t>
  </si>
  <si>
    <t>CHE MALE C'è SE SIAMO PIU' SENSIBILI?</t>
  </si>
  <si>
    <t>omosessualità di Franco Zeffirelli</t>
  </si>
  <si>
    <t>OMO, MA SAPIENS</t>
  </si>
  <si>
    <t>Il movimento americano dopo l'Aids</t>
  </si>
  <si>
    <t>L'IDEA OMOSESSUALE (di Guy Hocquenghem)</t>
  </si>
  <si>
    <t>estratto dal romanzo omonimo</t>
  </si>
  <si>
    <t>GUIDA PRATICA DEL VIVERE INSIEME</t>
  </si>
  <si>
    <t>GLI AMORI DIFFICILI: la società vince sempre?</t>
  </si>
  <si>
    <t>tra i vari rapporti difficili, cita quelli omosessuali e transessuali</t>
  </si>
  <si>
    <t>LESBICA E' BELLO  (di Angelo Maria Perrino)</t>
  </si>
  <si>
    <t>donne omosessuali</t>
  </si>
  <si>
    <t>n. 1144 del 20/03/1988</t>
  </si>
  <si>
    <t>AVANTI SAFFO ! ( di Laura Maragnani)</t>
  </si>
  <si>
    <t>8 marzo/NASCE IL MOVIMENTO DELLE LESBICHE</t>
  </si>
  <si>
    <t>N. 32 12 AGOSTO 1979</t>
  </si>
  <si>
    <t>LA RIVINCITA DI QUELLI LA' (di Marisa Rusconi)</t>
  </si>
  <si>
    <t>Omosessualità e stato italiano. S'è aperta una trattativa. Come Finirà?</t>
  </si>
  <si>
    <t>DUE TERZI DI ROCK E UNO DI SEX:MISCHIARE BENE (di Marisa Rusconi)</t>
  </si>
  <si>
    <t>DA MILANO A PALERMO:elenco ragionato dei locali e delle vedettes</t>
  </si>
  <si>
    <t>N. 38  del 21 settembre 1985</t>
  </si>
  <si>
    <t>UN PO' UOMO UN PO' DONNA: verso la confusione dei Sessi?</t>
  </si>
  <si>
    <t>….solo copertina…..nessun articolo</t>
  </si>
  <si>
    <t>n. 9  del 28 febbraio 1983</t>
  </si>
  <si>
    <t>GUARDA CHE BELLO FARE LO ZITELLO (Claudio Lazzaro e Maria Giulia Minetti)</t>
  </si>
  <si>
    <t>Inchiesta/quelli che non si sposano mai</t>
  </si>
  <si>
    <t>n 610/611 del 3 gennaio 1978</t>
  </si>
  <si>
    <t>GUIDA AL DIVERTIMENTO ALTERNATIVO IN ITALIA</t>
  </si>
  <si>
    <t>N.864 del 8/11/1982</t>
  </si>
  <si>
    <t>ONDA GAY (di Marco De Martino)</t>
  </si>
  <si>
    <t>Radio Libere</t>
  </si>
  <si>
    <t>UNA VOCE DI FUORI</t>
  </si>
  <si>
    <t>Radio Fuori</t>
  </si>
  <si>
    <t>no data</t>
  </si>
  <si>
    <t>GIOVANI, BELLE, ALLEGRE E LESBICHE (di Serena Rossetti)</t>
  </si>
  <si>
    <t>TEMPO (?)</t>
  </si>
  <si>
    <t>CREDO IN DIO MADRE ONNIPOTENTE</t>
  </si>
  <si>
    <t>FEMMINISMO 1976/ ANCHE LA MATERNITA' Può ESSERE RIVOLUZIONARIA ?</t>
  </si>
  <si>
    <t>N. 25 DEL 17 giugno 1980</t>
  </si>
  <si>
    <t>SIGNOR SINDACO, DORIANO è L'OMO MIO (di Gianni Perrelli)</t>
  </si>
  <si>
    <t>Doriano Galli e Mario Marra</t>
  </si>
  <si>
    <t>n. 608 del 13/12/1977</t>
  </si>
  <si>
    <t>PREGO, VUOL SBALLARE CON ME</t>
  </si>
  <si>
    <t>su discoteche</t>
  </si>
  <si>
    <t>QUELLA PRIMA VOLTA CHE… (di Alessandro De Feo e Marina Valcarenghi)</t>
  </si>
  <si>
    <t>colloqui e confessioni diretti di quando ci si accorge….</t>
  </si>
  <si>
    <t xml:space="preserve">DIVERTITEVI CON LESBO </t>
  </si>
  <si>
    <t>gruppo lesbico all' interno di Arci Gay di Verona</t>
  </si>
  <si>
    <t>COSI' DIVERSO, COSI' SCANDALOSO. DA MORIRE (di Lino Coletti)</t>
  </si>
  <si>
    <t>Cronaca/Vita e suicidio di Mario Mieli intellettuale gay</t>
  </si>
  <si>
    <t>DOMANI A DOPPIO SESSO</t>
  </si>
  <si>
    <t>Elementi di critica omosessuale….articolo tagliato…</t>
  </si>
  <si>
    <t>..luglio 1976</t>
  </si>
  <si>
    <t>La Carta dei diritti dell' omo (di Marisa Rusconi)</t>
  </si>
  <si>
    <t>ViVENDO DA OMO CHE MALE TI FO? (di Lina Coletti)</t>
  </si>
  <si>
    <t>Cronaca/la disfida di Bologna - Il cassero</t>
  </si>
  <si>
    <t>APRILE 1975?</t>
  </si>
  <si>
    <t>CARO UOMO, ANCHE TU SEI UN "OMO" (di m.g.)</t>
  </si>
  <si>
    <t>congresso di Napoli</t>
  </si>
  <si>
    <t>UN TELEFONO A MISURA D'OMO (di Raimondo Boggia)</t>
  </si>
  <si>
    <t>Nuove Idee/ La Gay- Line</t>
  </si>
  <si>
    <t>COMPAGNI GAY (di Lina Coletti)</t>
  </si>
  <si>
    <t>i comunisti e l'omosessualità</t>
  </si>
  <si>
    <t>n. 24 del 20 giugno 1982</t>
  </si>
  <si>
    <t>guida Italia Gay</t>
  </si>
  <si>
    <t>UN FROCIO PER L'ESTATE</t>
  </si>
  <si>
    <t>DOVE VAI SONO GAY (di giuseppe Nicotri)</t>
  </si>
  <si>
    <t>INVERTIAMO IL FESTIVAL (di Giuseppe Nicotri)</t>
  </si>
  <si>
    <t>DIARIO DI UN VERTICE MOLTO PARTICOLARE (di Paolo Hutter)</t>
  </si>
  <si>
    <t>Incontro tra segreteria PC e Arcigay</t>
  </si>
  <si>
    <t>SEMPRE MENO DIVERSI</t>
  </si>
  <si>
    <t>vasta inchiesta sul Fuori</t>
  </si>
  <si>
    <t>varie lettere su articolo "sempre meno diversi" panorama n. 583</t>
  </si>
  <si>
    <t>n. 583 del 21/06/1977</t>
  </si>
  <si>
    <t>"litigio" tra redattori Lambda e Fuori!</t>
  </si>
  <si>
    <t>n. 49 del 1977</t>
  </si>
  <si>
    <t>MA ALLORA E' DIVERSO!</t>
  </si>
  <si>
    <t>Manifestazione a Venezia</t>
  </si>
  <si>
    <t>QUESTO '78: CHE ANNO DIVERSO!</t>
  </si>
  <si>
    <t>Festa orgoglio gay capodanno Torino</t>
  </si>
  <si>
    <t>LUI E LUI (di Giuseppe Catalano)</t>
  </si>
  <si>
    <t>Tutti, improvvisamente, scoprono il problema degli omosessuali</t>
  </si>
  <si>
    <t>n. 47 del 23/11/1975</t>
  </si>
  <si>
    <t>SBATTI IL FUORI IN TERZA PAGINA (di Marisa Rusconi)</t>
  </si>
  <si>
    <t>Un manifesto omosessuale pubblicato sul Corriere ha susciato varie reazioni.</t>
  </si>
  <si>
    <t>DIO VI VEDE. ANCHE IN CAMERA DA LETTO (di Adriano Botta)</t>
  </si>
  <si>
    <t>Stati Uniti/La Moral Majority scatena una guerra puritana</t>
  </si>
  <si>
    <t>SANTO GAY (di Gad Lerner)</t>
  </si>
  <si>
    <t>Gruppi omossuali italiani</t>
  </si>
  <si>
    <t>MESSAGGERO DI SANT'ANTONIO</t>
  </si>
  <si>
    <t>N. 15  3/10/1986</t>
  </si>
  <si>
    <t>PER IL GIOVANE "DIVERSO"</t>
  </si>
  <si>
    <t>Lettera di risposta di Don Pezzini della "FONTE"</t>
  </si>
  <si>
    <t>SONO GAY PER PARTITO PRESO (di Carlo Brambilla)</t>
  </si>
  <si>
    <t>Omosessuali/come cambia il rapporto con la politica</t>
  </si>
  <si>
    <t>n. 9 del 2/03/1980</t>
  </si>
  <si>
    <t>A TREDICI ANNI FACEVA L'AMORE (di Marisa Rusconi)</t>
  </si>
  <si>
    <t>Eros e Omosessualità a scuola</t>
  </si>
  <si>
    <t>SUONA IL SILENZIO GAY: LAMBDA CHIUDE</t>
  </si>
  <si>
    <t>OMO-GENEIZZIAMOCI (di   Giovanni Forti)</t>
  </si>
  <si>
    <t>Dopo il raduno gay di Bologna</t>
  </si>
  <si>
    <t>ALTRO CHE GAY,E' UNO SPIONE!</t>
  </si>
  <si>
    <t>Proposta vera Squarcialupi</t>
  </si>
  <si>
    <t>n. 31 del 7 agosto 1983</t>
  </si>
  <si>
    <t>OMOSESSUALI DISCRIMINATI/ IL FATTORE AIDS</t>
  </si>
  <si>
    <t>n. 27 del 10/07/1973</t>
  </si>
  <si>
    <t>Risposte di Vera Squarcialupi ad Espresso n. 27 e del dott. Innocenti al n. 29</t>
  </si>
  <si>
    <t>articolo 1: critica e supermaento del concetto di sesso</t>
  </si>
  <si>
    <t>articolo 2: Critica e superamento del concetto di "omosessualità"</t>
  </si>
  <si>
    <t>2° volume pubblicato luglio 1956</t>
  </si>
  <si>
    <t>articolo 1: Critica all'attuale dottrina delle "perversioni sessuali"</t>
  </si>
  <si>
    <t>articolo 2: Supermento dell'attuale dottrina delle "perversioni sessuali"</t>
  </si>
  <si>
    <t>articolo 3: Primo orientamento per una classificazione psicologica delle anisostonie sessuali</t>
  </si>
  <si>
    <t>1° volume pubblicato novembre 1954</t>
  </si>
  <si>
    <t>L'EUROPEO</t>
  </si>
  <si>
    <t>N. 49 DEL 8 DICEMBRE 1978</t>
  </si>
  <si>
    <t>OMOSESSUALI OGGI (di Massimo Fini) p.40</t>
  </si>
  <si>
    <t>n. 50 DEL 15 DICEMBRE 1978</t>
  </si>
  <si>
    <t>OMOSESSUALI AL SUD (di Massimo Fini) p.42 - lettere dei lettori su n. 49</t>
  </si>
  <si>
    <t>n. 51 DEL 23 DICEMBRE 1978</t>
  </si>
  <si>
    <t>IL FUTURO DEL GAY (di Massimo Fini) P. 28</t>
  </si>
  <si>
    <t>3° puntata inchiesta omosessualità</t>
  </si>
  <si>
    <t>1° puntata inchiesta omosessualità</t>
  </si>
  <si>
    <t>2° puntata inchiesta omosessualità</t>
  </si>
  <si>
    <t>GUARIRE</t>
  </si>
  <si>
    <t>BIOTIPI MASCHILI E PREDISPOSIZIONI SESSUALI (di Gino Olivari)</t>
  </si>
  <si>
    <t>estratto dal libro "Omosessualità" di Olivari</t>
  </si>
  <si>
    <t>box pag. 21 - LO STATO FINANZI LE ASSOCIAZIONI OMOSESSUALI (parere AIRDO)</t>
  </si>
  <si>
    <t>box pag. 22 - QUANTI SONO IN ITALIA (di Alberto Zucconi)</t>
  </si>
  <si>
    <t>box pag. 22 - OMOSEX IN PARLAMENTO (di Vittorio Orsi)</t>
  </si>
  <si>
    <t>box pag. 23 - I GIOVANI E L'OMOSESSUALITA' (di Gino Olivari)</t>
  </si>
  <si>
    <t>N. 403 del 10 gennaio 1974</t>
  </si>
  <si>
    <t>inchiesta: TERZO SESSO - p. 48 QUELLA SPECIE D'AMORE (di Romano Cantone)</t>
  </si>
  <si>
    <t>IL KARMA, RELIGIONE E PSICANALISI,MEDITAZIONE SULLE STELLE, LA TEORIA DELLE APPARENZE, CALZOLAI E CALZATURE NELL'ANTICA ROMA, L'ASTINENZA SESSUALE</t>
  </si>
  <si>
    <t>LA QUARTA DIMENSIONE, LA METEMPSICOSI NELL'ANIMISMO DEI SICULI, DANTE -POETA DELL'UNIVERSALE E IL MITO DI ULISSE, IL CRISTIANESIMO NELL' ISLAM, LE IDEE DEL CONCEPIMENTO PRESSO I POPOLI PRIMITIVI</t>
  </si>
  <si>
    <t>SAFFO:POETESSA DI LESBO (dott. H.W.K.) - LE IDEE DI S. FREUD SULLA SESSUALITA' (prof. R. Assagioli) - IL LINGUAGGIO DEI MISTERI - LE RADIAZIONI DEL PENSIERO - LA BLIATA CIVILTA', ASSIRO BABILONESE - I FATTORI BIOCHIMICI NELLA DETERMINAZIONE DEL SESSO (prof. G. PIGHINI) - AUTOSCOPIA INTERNA E DINAMISMO DELL'IDEA</t>
  </si>
  <si>
    <t>L'EVOLUZIONE DEGLI ESSERI VIVENTI E L'ORIGINE DELL'UOMO - LA VITA SUL PIANETA MARTE - LA LEMURIA - LA LOTTA DEI SESSI - IL CICLO MESTRUALE DELLA DONNA NEL PENSIERO DEGLI ANTICHI E DEI PRIMITIVI - ASTROLOGIA E ASTROSOFIA - GLI SCHIAVI NELL'ANTICA ROMA (dott. H.W.K.)</t>
  </si>
  <si>
    <t>IL TEMPIO PITAGORICO DI PORTA MAGGIORE IN ROMA - L'EQUINOZIO DI PRIMAVERA E LA RESURREZIONE DEGLI DEI - TRAMONTO DEL GENERE UMANO - COME PARTORISCE LA DONNA PRESSO I POPOLI SELVAGGI - LE TRASFORMAZIONI STORICHE DELL'AMORE - GENESI E PROFILASSI DEI REATI SESSUALI - LE MATERIALIZZAZIONI SPIRITICHE - SOLE:FNTE DELLA VITA</t>
  </si>
  <si>
    <t>IL MONDO DEGLI ATOMI-  L'UOVO NELLA SIMBOLGIA ARCAICA - ALBERO E SERPENTE - GLI INDIANI D'AMERICA E LE LORO CREDENZE - IL MILINDAPANHA - IL SACRIFICIO DELL'OSTIA - NEWTON ALCHIMISTA - NEURASTENIA SESSUALE ED EDUCAZIONE - IL LUSSO DEI PROFUMI NELL'ANTICA ROMA</t>
  </si>
  <si>
    <t>INTRODUZIONE AD UNA STORIA DELLE RELIGIONI - NEL MERAVIGLIOSO MONDO DEI MICROBI - LA DECADE PITAGORICA- TRE LEZIONI DI SESSUALOGIA (Pende, Di Tullio, Von Reitzenstein) - FACHIRI E FACHIRISMO - TEBE LE ROVINE I TEMPLI I SEPOLCRETI</t>
  </si>
  <si>
    <t>GLI ENIGMI SUPREMI -  IL SIGNIFICATO SIMBOLICO DEL FIORE DI LOTO -  EVOLUZIONISMO BIOLOGICO - STORIA DELL'ARITMETICA - L'ORIGINE SESSUALE DELE ATTIVITA' UMANE - POTERI OCCULTI DEGLI ANIMALI - L'ATLANTIDE NELLA TRADIZIONE TEOSOFICA E NELLA RICERCA SCIENTIFICA - BIOLOGIA ED ESTETICA DELLE MAMMELLE - LE LAMINETTE ORFICHE - LE AMOROSE NOTTI DELL' AHAL -</t>
  </si>
  <si>
    <t>L'ORIGINE PRE-CRISTIANA DELLA NASCITA DEL REDENTORE - DALL'ALCHIMIA AL PANTEISMO -STORIA DEI GIGANTI - IL SUICIDIO,PROBLEMA "CULTURALE" - PRATICHE MAGICHE TRA I PRIMITIVI - CONTRO LA MORALE DEI MORALISTI (Proteus) - MATRIMONIO, ADULTERIO, DIVORZIO - UNA FIBRA SINTETICA PIù RESISTENTE DELL'ACCIAIO!</t>
  </si>
  <si>
    <t>I MISTERI DI ELEUSI - NARCISISMO E AUTOMOSESSUALISMO - LA VITA NEI CRISTALLI - STORIA DEI NANI - L'EDUCAZIONE SESSUALE NELL'ADOLESCENZA - LA LUNA NELLA SIMBOLOGIA ARCAICA - LA MANA PRINCIPIO MAGICO DELLE RELIGIONI PRIMITIVE - FUOCHI FATUI E FENOMENI D'INFESTAIONE- VINI,ANFORE E CALICI NELL'ANTICA ROMA</t>
  </si>
  <si>
    <t>LA VERITA' SUL DILUVIO UNIVERSALE - TRINOCTIUM CASTITATIS - L'ORIGINE DEI MITI PRESSO I SELVAGGI - LE ISCRIZINOI MURALI DI POMPEI - RITI MAGICI DEL TIBET - IL TATUAGGIO ATTRAVERSO ITEMPI - MANTENERE O ABOLIRE LE CASE DI TOLLERANZA?</t>
  </si>
  <si>
    <t>IL CULTO FALLICO NELL'ANTICHITA' -FISIOLOGIA DEL BACIO - CHE COSA E' IL DIAVOLO? - LA BISESSUALITA' POTENZIALE NELL'UOMO E NELLA DONNA (N.Pende), LE NOZZE ALATE DELLE FORMICHE - VITA GALANTE IN FRANCIA NEL SECOLO XVI - LA MENTALITA' DEI PRIMITIVI - PERCHE' LE STELLE CADENTI SONO LUMINOSE?</t>
  </si>
  <si>
    <t>LA MORTE E IL SUO MISTERO - IL COLORE DEI SUONI - TOTEM E TABU' - ENDOCRINOLOGIA E PATOLOGIA SESSUALE - LA CROCE NELLE RELIGIONI PRE-CRISTIANE - MANIFESTAZIONI SUPERNORMALI FRA I POPOLI SELVAGGI - LA MEDICINA AL TEMPO DEI FARAONI</t>
  </si>
  <si>
    <t>N.38</t>
  </si>
  <si>
    <t>L'AMORE PREISTORICO (A.F.G.)</t>
  </si>
  <si>
    <t>N. 3</t>
  </si>
  <si>
    <t>LE CORTIGIANE NELLA ROMA ANTICA</t>
  </si>
  <si>
    <t>EDOARDO TINTO - ROMA E.T. (2 COPIE)</t>
  </si>
  <si>
    <t>INTRODUZIONE - L'ORIGINE SESSUALE DELLE ATTIVITA' UMANE - L'AMBIENTE - FITOEROTICA - LA BIPOLARITA' PSICHICA - BIANCHERIA - FESTE ADONIE - TRINOCTIUM CASTITATIS -L'ANELLO - L'ODORE ASCELLARE - STORIA DEL NEO</t>
  </si>
  <si>
    <t>1°</t>
  </si>
  <si>
    <t>2°</t>
  </si>
  <si>
    <t>FISIOLOGIA DEL BACIO - LA DANZA - UN CASO DI OMOSESSUALITA' - ALBERO E SERPENTE - FASCINUM - L'AMBVALENZA - L'IRSUTISMO</t>
  </si>
  <si>
    <t xml:space="preserve">EDOARDO TINTO - ROMA E.T. </t>
  </si>
  <si>
    <t>3°</t>
  </si>
  <si>
    <t>LA DIVISIONE DEI SESSI - L'HABITUS - UN CONTRATTO MATRIMONIALE - REGOLAMENTAZIONE E ABOLIZIONISMO - IL BELLETTO - INTERMEZZO SINTETICO - LA LIBIDO FREUDIANA - L'AGNOCASTO - L'IPSAZIONE - FRAMMENTI - L'AUTOINTOSSICAZIONE</t>
  </si>
  <si>
    <t>4°</t>
  </si>
  <si>
    <t>PSICOLOGIA DELL'ADOLESCENZA - LA BELLEZZA - LA SCIENZA DELLA SESSUALITA' - PRUDERIE - LETTURE PROIBITE- L'ABBIGLIAMENTO - ANFTIMO - DSCORSO SUL BAGNO</t>
  </si>
  <si>
    <t>5°</t>
  </si>
  <si>
    <t>IL SIGNIFICATO SIMBOLICO DELL'ARCA - L'AMICIZIA - EROTISMO E RIGORISMO - NEVRASTENIA SESSUALE ED EDUCATIVA - FRAMMENTI - IL CONTAGIO NELLE PSICOPATIE SESSUALI - REPETITA -RITRATTO DI CASANOVA - L'UROLAGNIA - VITA ASCETICA - PUBBICITA' ECONOMICA</t>
  </si>
  <si>
    <t>6°</t>
  </si>
  <si>
    <t>LA PERSONALITA' MORALE - EPIGRAMMI - ENDOCRINOLOGIA E PATOLOGIA SESSUALE - ATTRAZIONE SESSUALE - ARRENODIA - IL BASTONE</t>
  </si>
  <si>
    <t>7°</t>
  </si>
  <si>
    <t>I TABERNACOLI - SESSO E MUSICA - LA BISESSUALITA' POTENZIALE E ORMONALE NELL'UOMO E NELLA DONNA -  REGIMEN SANITAS SALERNITANUM - PURO E IMPURO - IL LINGAM - ISTINTI E COMPENSI EROTICI - CURIOSI METODI CONTRO LA SODOMIA - FONDAMENTI BIOLOGICI DELLA SESSUALITA' CONTRARIA E DELL' ERMAFRODISMO - IL PECCATO</t>
  </si>
  <si>
    <t>8°</t>
  </si>
  <si>
    <t>NARCISISMO E AUTOMONOSESSUALISMO - L'ASTINENZA - VASI PERUVIANI - SONNO E VITA SESSUALE - IL PROBLEMA DELL'ANDROGINE - UN PERSONAGGIO OMERICO - L'ACCOPPIAMENTO - L'AUTISMO - ATTIVITA' SESSUALE - MODERAZIONE E PROIBIZIONE</t>
  </si>
  <si>
    <t>9°</t>
  </si>
  <si>
    <t>LA GENESI DEI REATI SESSUALI (M.CARRARA università TO) e altri articoli di illustri scienziati italiani e stranieri</t>
  </si>
  <si>
    <t>L'OMOEROTICA NELLA LETTERATURA GRECA - LA PAROLA "BASTARDO" SPIEGATA DA UN SESSUOLOGO - LA GENESI DEI REATI SESSUALI - IL MITO VIRTUISTA- LE DEVADASSI - LO STATO ATTUALE DEGLI STUDI SESSUALI IN ITALIA</t>
  </si>
  <si>
    <t>10°</t>
  </si>
  <si>
    <t>GLI AFRODISIACI - MIGRAZIONI E FENOMENI SESSUALI - PATOLOGIA SESSUALE NELLE CARCERI - LA LUPA</t>
  </si>
  <si>
    <t>11°</t>
  </si>
  <si>
    <t xml:space="preserve">LE ATTRATTIVE SESSUALI - IL CULTO FALLICO NELL'ANTICHITA' - SISTEMA PROIBITIVO E SISTEMA EDUCATIVO </t>
  </si>
  <si>
    <t>12°</t>
  </si>
  <si>
    <t>13°</t>
  </si>
  <si>
    <t>PER LA RIFORMA SESSUALE - LA BIPOTENZA DELLE CELLULE - LA BESTIALITA' - UNA CELEBRE CORTIGIANA GRECA - MORALITA' E SESSUALITA' - ARCHEOLOGIA EROTICA - LA VERITA' SCIENTIFICA SU VORONOFF</t>
  </si>
  <si>
    <t>LE OMOSESSUALITA' IN GERMANIA - I FATTORI BIOCHIMICI NELLA DETERMINAZIONE DEL SESSO -  APPUNTI INTERESSANTI</t>
  </si>
  <si>
    <r>
      <t xml:space="preserve">NELLA RISTAMPA DEL 1947 FINO AL 7° VOLUME (22) VIENE RACCOLTO IN UN VOLUME DAL TITOLO </t>
    </r>
    <r>
      <rPr>
        <b/>
        <sz val="11"/>
        <color indexed="8"/>
        <rFont val="Calibri"/>
        <family val="2"/>
      </rPr>
      <t>"CONTRO IL PREGIUDIZIO SESSUALE"</t>
    </r>
    <r>
      <rPr>
        <sz val="10"/>
        <color indexed="8"/>
        <rFont val="Calibri"/>
        <family val="2"/>
      </rPr>
      <t>(Antologia di cultura educatrice compilata su scritti di eminenti sessuologi italiani e stranieri)</t>
    </r>
  </si>
  <si>
    <t>14°</t>
  </si>
  <si>
    <t>CONTRO IL PREGIUDIZIO SESSUALE</t>
  </si>
  <si>
    <t>LE DEVIAZIONI DELL' ISTITNTO SESSUALE NEI SOGGETTI IPERTIMICI (N.PENDE) - UN ESPERIMENTO DI EDUCAZIONE SESSUALE (T) - MATRIMONIO, ADULTERIO, DIVORZIO (G.REGARD) - LA BUONA SEMENZA (T) LE TURBE SESSUALI NELL'ENCEFALITE EPIDEMICA (F.RIETTI) - PER L'INSEGNAMENTO UNIVERSITARIO DELLA SESSUOLOGIA - L'ABITUDINE MONOGAMICA (MICHELS)</t>
  </si>
  <si>
    <t>13 novembre</t>
  </si>
  <si>
    <t>8 APRILE</t>
  </si>
  <si>
    <t>n. 648 del 19/09/1978</t>
  </si>
  <si>
    <t>n. 21 del 27 maggio 1979</t>
  </si>
  <si>
    <t>LEGGONO "PORNO" TRE MASCHI SU QUATTRO: PERCHE'? (di Sergio Premoli)</t>
  </si>
  <si>
    <t>TUTTO QUELLO CHE FA GAY (di Silvana Bevione)</t>
  </si>
  <si>
    <t>Nasce a Roma l'unico archivio d'europa per omosessuali.Per l'occasione: un grande festival.</t>
  </si>
  <si>
    <t>TEMPO</t>
  </si>
  <si>
    <t>MI CHIAMO PIPPO NON CHECCA (di Umberto Simonetta)</t>
  </si>
  <si>
    <t>FOTOGRAFIA: L'eredità di Von Gloeden (di Luigi Carluccio)</t>
  </si>
  <si>
    <t>DOMANDE E RISPOSTE (a cura di Gianna Preda)</t>
  </si>
  <si>
    <t>Bloccato in una scuola milanese spettacolo Fabbricone del Fuori</t>
  </si>
  <si>
    <t>QUANDO LENIN VINSE, LIBERAMMO IL NOSTRO CORPO (di john Lauritsen e David Thorstad)</t>
  </si>
  <si>
    <t>PIU' OMO CHE MAI</t>
  </si>
  <si>
    <t>FESTIVAL MUSICALE DI TRAVESTITI A CAPRI</t>
  </si>
  <si>
    <t>Intervista ad Amendola 8di Gianni Farneti)</t>
  </si>
  <si>
    <t>n. 119 agosto 1978</t>
  </si>
  <si>
    <t>LA FORZA DEI GESTI (dal dossier segreto del sessuologo)</t>
  </si>
  <si>
    <t>MASS MEDIA</t>
  </si>
  <si>
    <t>da Illustrato Fiat - lettera del mese</t>
  </si>
  <si>
    <t>lettera di una madre su di un figlio gay</t>
  </si>
  <si>
    <t>SE E' DIVERSO PIACE (omosessualità ieri e oggi)</t>
  </si>
  <si>
    <t>LA SCULACCIATA (Maria Luisa Agnese e Maria Luigia Pace)</t>
  </si>
  <si>
    <t>erotismo</t>
  </si>
  <si>
    <t>L'EX RE DEL CREATO</t>
  </si>
  <si>
    <t>disanima sulla figura maschile</t>
  </si>
  <si>
    <t>1976</t>
  </si>
  <si>
    <t>FATE L'AMORE E ANCHE LA GUERRA ALLA FAMIGLIA (di Enzo Siciliano)</t>
  </si>
  <si>
    <t>luglio 1926/luglio1976: LA RIVOLUZIONE SESSUALE COMPIE 50 ANNI</t>
  </si>
  <si>
    <t>FILMEROTIKON: ANTOLOGIA DEL CINEMA PROIBITO</t>
  </si>
  <si>
    <t>DI Liliana Fontana e Fabio De Agostini</t>
  </si>
  <si>
    <t>ERBA VOGLIO</t>
  </si>
  <si>
    <t>N. 26 GIUGNO/LUGLIO 1976</t>
  </si>
  <si>
    <t>ANALRELIGION E DINTORNI. APPUNTI. (Luciano Parinetto)</t>
  </si>
  <si>
    <t>MALE</t>
  </si>
  <si>
    <t>N. 37 3 OTTOBRE 1979</t>
  </si>
  <si>
    <t>BIMBO ASSASSINO (di Roberto Polce)</t>
  </si>
  <si>
    <t>CANECALDO</t>
  </si>
  <si>
    <t>8 GIUGNO 1979 N. 7</t>
  </si>
  <si>
    <t>MORIRE D'AMORE (di Roberto Polce)</t>
  </si>
  <si>
    <t>RIVISTA ANARCHICA</t>
  </si>
  <si>
    <t>N 69 NOVEMBRE 1978</t>
  </si>
  <si>
    <t>UNA GAIA RIVOLUZIONE?  (collettivo di liberazione sessuale Milano)</t>
  </si>
  <si>
    <t>LETTERE SU SESSUALITA' E OMOSESSUALITA'</t>
  </si>
  <si>
    <t>N 106 DICEMBRE 1982/GENNAIO 1983</t>
  </si>
  <si>
    <t>CARCERE/SESSO IN GABBIA (di Mario G. Verdini)</t>
  </si>
  <si>
    <t>N 110 MAGGIO 1983</t>
  </si>
  <si>
    <t>QUERELLE: IL TESTAMENTO DI FASSBINDER (di Pino Bertelli)</t>
  </si>
  <si>
    <t>IL SECONDO VOLUME DEL 1947 SI INTITOLA INVECE "ANTOLOGIA SESSUALE" (compilata sugli scritti di eminenti sessuologi italiani e stranieri)</t>
  </si>
  <si>
    <t>BIBLIOTECA DEI CURIOSI - 1949 - diretta da Edoardo Tinto - 2 copie</t>
  </si>
  <si>
    <t>Milano, 21/08/1966</t>
  </si>
  <si>
    <t>IL MANUALE DEL TERZO SESSO (di Uberto Quintavalle) - pubblicata in danimarca e diffusa in tutto il mondo una guida turistica per omosessuali</t>
  </si>
  <si>
    <t>Milano, 29/08/1965</t>
  </si>
  <si>
    <t>UNA SCONCERTANTE INCHIESTA SCIENTIFICA: SIAMO TUTTI ANORMALI? DA New York il nuovo rapporto Kinsey: sesso e violenza</t>
  </si>
  <si>
    <t>22 APRILE</t>
  </si>
  <si>
    <t>26 FEBBRAIO</t>
  </si>
  <si>
    <t>13 MAGGIO</t>
  </si>
  <si>
    <t>IL MITO OMOSEX (di Carlo B. - Cagliari)</t>
  </si>
  <si>
    <t>N.71 GENNAIO 1979</t>
  </si>
  <si>
    <t>CIRCOLARE</t>
  </si>
  <si>
    <t>NOME</t>
  </si>
  <si>
    <t>ARGOMENTO</t>
  </si>
  <si>
    <t>marzo-maggio 20016</t>
  </si>
  <si>
    <t>BIMESTRALE 6/01/2006</t>
  </si>
  <si>
    <t>BIMESTRALE</t>
  </si>
  <si>
    <t>luglio-agosto 1949</t>
  </si>
  <si>
    <t>maggio-giugno 1949</t>
  </si>
  <si>
    <t>marzo-aprile 1949</t>
  </si>
  <si>
    <t>gennaio-febbraio 1949</t>
  </si>
  <si>
    <t>15/16</t>
  </si>
  <si>
    <t>MARZO APRILE 1978</t>
  </si>
  <si>
    <t>LUGLIO/AGOSTO 1977</t>
  </si>
  <si>
    <t>I BELLI DI NOTTE: MILANO OMOSEX (di Daniele Santi)/ QUANDO E' DI SCENA IL TRIO LESBANO (da Napoli Gianna Pasetti)</t>
  </si>
  <si>
    <t>27 maggio</t>
  </si>
  <si>
    <t>RAPPORTO SU OMOFILI-2: Bruciavano in piazza i libri di Wilheim Reich (di Vittorio Maraghei) / Roma Omosex: mezzogiorno di sesso (Roberto Reda)/CORNUTO UGUALE A FINOCCHIO (Domenico Demma)/ LESBO FILM DI RUTH E SAMANTHA (Elisabetta Corsini)</t>
  </si>
  <si>
    <t>RAPPORTO SUGLI OMOFILI: le deviazioni scomode (di Vittorio Maraghei)/LA FOBIA EROTICA D'UNA TRAVET DEL SESSO (Laura Devil)/IL LORD E LA GATTA (Gigi Scimone) /PIANGEVA SULLA "COSETTA" MANIPOLATA (Elisabetta Corsini)</t>
  </si>
  <si>
    <t>15 aprile</t>
  </si>
  <si>
    <t>FLAVIO: UN SESSO DA MILLE E UNA NOTTE (Bisanzio Padano)/ HO TROVATO LA MIA DIMENSIONE SESSUALE (Daniele Santi)/LA PUTTANA SEI TU (Attilio Rondi)/ERA FOLLE CERCARE DI OPPORSI (Giorgio Verri)</t>
  </si>
  <si>
    <t>in tutti: LETTERE A JO (RUBRICA DI JO STAIANO)</t>
  </si>
  <si>
    <t xml:space="preserve">                                                                                            </t>
  </si>
  <si>
    <t>MILANO OMOSEX: TRA E BRACCIA DEL MIO UOMO DIMENTICO DI ESSERE SEGREGATO (Arnaldo Parodi)/ACCUSA IL PADRE MAGISTRATO IL BATTONE DELLA MONTAGNOLA (Giorgio Verri)/LA PRIMA VOLTA CON ULLA: MASCHIO POTENTE! (Nanni Godiasco)/MARCO, IN TE HO TROVATO LA VITA (Giorgio Verri)</t>
  </si>
  <si>
    <t>MILANO OMOSEX: SESSO SCATENATO IN TRE(Nanni Godiasco)/ TRANSESSUALI:ASSOLUZIONE (Daniele Santi) /ONORE AL TACCHINO E INIZIA IL FESTINO (Bisanzio Padano)/NON DOBBIAMO ARROSSIRE DI NESSUNO E DI NIENTE (Giorgio Verri)/ARMIDA E LEDA:LE DONNE AFFAMATE D'AMORE (Clara Veronesi)/LA MIA LICENZA D'AMARE (fotoromanzo gay)</t>
  </si>
  <si>
    <t>RAPPORTO SULLE MINORANZE SESSUALI/ IL RICCIOLUTO DEI NUDISTI DEL TERZO (Daniele Santi)/ SILVANO L'INTELLETTUALE IMPEGNATO (Giorgio Verri)/VANJA HA TROVATO LA DONNA (Elisabetta Corsini)</t>
  </si>
  <si>
    <t>SETTEMBRE, ANDIAMO E' TEMPO DI LESBICARE (RICCIONE-DALLA SVEZIA E' ARRIVATO UN PULMAN CARICO DI…)/ALLO SCALO FARINI HO INCONTRATO CUPIDO (MILANO- IL TRAVESTITO E LA SUA PAZIENTE MEDIAZIONE TRA "NORMALITA'" E OMOFILIA</t>
  </si>
  <si>
    <t>CULO CULO CHE PASSION!(A. Aicardi)/ LA TURPE VENDETTA DI UN PADRE DI FAMIGLIA (P.Re)/HO RUBATO UN POMPINO AI LADRI DI GALLINE/SETTIMANICO/UN IDIOTA PER TUTTE LE EREZIONI/UMORISMO-AREA LESBICA: TI HO SGREGATA A COLPI DI GRANATA!/RAMONA, PUTTANA APERTA/ LA POSTA DI MADAME/SIAM DUE PICCOLE PORCELLIN CHI VUOL FARCI UN DITALIN....</t>
  </si>
  <si>
    <t>IL SIGNORE VUOLE IL VISONE (di Valerio Brenno) (E' l'era del cambiamento di sesso)</t>
  </si>
  <si>
    <t>VIOLA D'AMORE (di Anna Maria Rodari) ( SAFFO A MILANO:come, dove, quando amarsi escludendo l'altro sesso)</t>
  </si>
  <si>
    <t xml:space="preserve">ANNO XIII </t>
  </si>
  <si>
    <t>TRA TANTI UOMINI BIANCHI UN ANGIOLETTO OMOSEX (di Sandro Ferlini)(…pittore tu che dipingi con amore: Augusto Bellotto)</t>
  </si>
  <si>
    <t>OMOSESSUALITA' DIETRO LE SBARRE (di Vittorio Nanni)</t>
  </si>
  <si>
    <t>INCONTRI PROIBITI NELL' ISOLA DELL'AMORE (di Milena Milani) (…su Capri)</t>
  </si>
  <si>
    <t>LESBICA NERA E ITALIANO CORNUTO (di Sandro Ferlini)</t>
  </si>
  <si>
    <t>GRAZIE MAMMA (di Mario Gatti) (STORIA DI ING Vasta Giuseppe suicidato perché omosessuale?)</t>
  </si>
  <si>
    <t>FIAT VOLUPTAS SUA ( I padroni della città vogliono construire un ghetto per poter controllare direttamente anche il mercato del piacere. Il love center sorgerà sull'area del vecchio mattatoio) di Rina Comelli.</t>
  </si>
  <si>
    <t>TUTTI GLI UOMINI DEL PRETE (di Elene Massa) ( cinquantadue firme contro il parroco raccolte tra i fedeli di Vettica di Amalfi)</t>
  </si>
  <si>
    <t>LESBO CAFFE' LATTE (di Carla Santi) (parigi:triangolo rovente sul palcoscenico famoso)</t>
  </si>
  <si>
    <t>s.o.s. a cura di Cristina Leed, risponde lettere: Tra lesbiche e pederasti abbasso la differenza</t>
  </si>
  <si>
    <t>ELETTROCHOC A FIN DI PENE (di Sandro Ferlini) ( in Inghilterra si ribellano a terapia americana che vuole "normalizzare" gli omosessuali</t>
  </si>
  <si>
    <t>LA RIVOLTA DEI BEATNIKS: NOI SIAMO PER L'AMORE LIBERO (di Vittorio Pescatori)</t>
  </si>
  <si>
    <t>L'ESPLOSIONE DEL SESSO NELLA GIOVENTU' AMERICANA (di Jack Esposito)</t>
  </si>
  <si>
    <t>LA RAI TRASMETTE L'INNO DEI TRAVESTITI (di Berto Giorgeri)</t>
  </si>
  <si>
    <t>OMOSESSUALI E' BELLO (di Lidia Ravera) - congresso di Napoli 25 aprile</t>
  </si>
  <si>
    <t>VIETATO INSULTARE L'OMOSEX (di Caterina Ricci) p. 18 (Il partito radicale propone il carcere per chi discrimina le minoranze sessuali)</t>
  </si>
  <si>
    <t>box pag. 20 - PERCHE' SIAMO CONTRO ALLA LEGGINA RADICALE (di M.Mieli)-Un rappresentante dei COMc(collettivi omosessuali milanesi) spiega</t>
  </si>
  <si>
    <t>aprile/maggio 1976</t>
  </si>
  <si>
    <t>ABC</t>
  </si>
  <si>
    <t>OGGI</t>
  </si>
  <si>
    <t>XXXVII</t>
  </si>
  <si>
    <t>SONO DIVENTATA DONNA E LA MIA VITA E' UN INFERNO</t>
  </si>
  <si>
    <t>STORIA DI PINA BONANNO</t>
  </si>
  <si>
    <t>L'ASTROLABIO</t>
  </si>
  <si>
    <t>INQUISIZIONE '68:IL CASO BRAIBANTI (di Gianfranco Sapdaccia)</t>
  </si>
  <si>
    <t>LONDRA: LEI CERCA LEI</t>
  </si>
  <si>
    <t>SI CHIAMA "ARENA TRE" IL PERIODO UFFICIALE DELLE "GAIE" LONDINESI</t>
  </si>
  <si>
    <t>La superba travestita: le notti brave della Genova-bene/GEOGRAFIA DELL' ITALIA PERVERSA (si cita il caso Braibanti….)</t>
  </si>
  <si>
    <t>MEN</t>
  </si>
  <si>
    <t>COMPLETO</t>
  </si>
  <si>
    <t>L'ERBA VOGLIO</t>
  </si>
  <si>
    <t>MARZO-APRILE 1973</t>
  </si>
  <si>
    <t>LE DONNE INVISIBILI (Luisa Muraro)</t>
  </si>
  <si>
    <t>maggio-giugno 1973</t>
  </si>
  <si>
    <t>OMOSESSUALI FUORI (di Corrado Levi) - TRAVESTITI (Elvio Facchinelli) - INTERVENTI DI STUDENTI DI PADOVA (di Luisa Muraro)</t>
  </si>
  <si>
    <t>IGIENE DELLA VITA SESSUALE</t>
  </si>
  <si>
    <t>Le inversioni sessuali:l'ibridismo sessuale/caratteri somatici dell'omosessuale/il pederasta/saffiche passivi e urningi attivi</t>
  </si>
  <si>
    <t>NEL REGNO DI ULRICHS</t>
  </si>
  <si>
    <t>Appunti e considerazioni sull' omosessualità maschile</t>
  </si>
  <si>
    <t>Roma - Bernardo Lux Editore- 1913</t>
  </si>
  <si>
    <t>dott. VITO MASSAROTTI</t>
  </si>
  <si>
    <t>FRANCESCO CATTANIA/LUIGI LAPI</t>
  </si>
  <si>
    <t>LA ABDICAZIONE OMOSESSUALE</t>
  </si>
  <si>
    <t>Considerazioni storico, etnico, psicopatologiche</t>
  </si>
  <si>
    <t>Vol. XXIX - Collana di monografie di "Bologna Medica"</t>
  </si>
  <si>
    <t>LUI E LUI, LEI E LEI (di Calamandrei Mauro)</t>
  </si>
  <si>
    <t>Speciale: primo rapporto Kinsey sugli omosessuali</t>
  </si>
  <si>
    <t>L'OMOSESSUALITA' UNO SQUALLIDO VIZIO PRIVATO1 (di Francesco)</t>
  </si>
  <si>
    <t>Questi dieci anni rivisti da un gay</t>
  </si>
  <si>
    <t>SPECIALE MESE</t>
  </si>
  <si>
    <t>Lettere dal carcere di Braibanti - 2</t>
  </si>
  <si>
    <t>braimbanti al rogo- 3</t>
  </si>
  <si>
    <t>manca??</t>
  </si>
  <si>
    <t>SPECCHIO</t>
  </si>
  <si>
    <t>UN TELEROMANZO CHE PIACERA' A LUCHINO (di Vittorio Polimeni)</t>
  </si>
  <si>
    <t>SUO MARITO AVEVA LE ORECCHIE BUCATE (di G.d.L.)</t>
  </si>
  <si>
    <t>LUCHINO IN ESILIO (di A. Perrini) - I BATTONI (La trappola dei soldi facili - bo-ve-ge-roma)</t>
  </si>
  <si>
    <t>lettere: il cavaliere si traveste</t>
  </si>
  <si>
    <t>MILANO 31/12/1967</t>
  </si>
  <si>
    <t>DOMENICA DEL CORRIERE</t>
  </si>
  <si>
    <t>ERMANNO LAVORINI: cento orrende verità per la morte di un ragazzo</t>
  </si>
  <si>
    <t>1972 MANCA: 3 - 9-12-21-22-24-28-29-32-33-35-39-40-41-44</t>
  </si>
  <si>
    <t>DUE GAY E UNA CAPANNA (di Laura Maragnani)</t>
  </si>
  <si>
    <t>Nuove coppie/Il menage degli omosessuali</t>
  </si>
  <si>
    <t>A TUTTO GAY (intervista con David Girard di Giovanni Dall'Orto)</t>
  </si>
  <si>
    <t>omosessuali/una vita dal marciapiede al successo</t>
  </si>
  <si>
    <t>SOLDATO GAY (di Marco De Martino)</t>
  </si>
  <si>
    <t>Servizio militare/gli omosessuali lo devono fare o no?</t>
  </si>
  <si>
    <t>RAGAZZI VI RACCONTO COM'E' GAIA LA NAIA (Di Carlo Brambilla)</t>
  </si>
  <si>
    <t>Omosessualità fra i militari/il punto di vista di uno scrittore - su Tondelli PAoPao</t>
  </si>
  <si>
    <t>PICCHETTO D'AMORE</t>
  </si>
  <si>
    <t>Libro di Tondelli</t>
  </si>
  <si>
    <t>FRATE VIZIETTO</t>
  </si>
  <si>
    <t>Monaci gay di un monastero sul monte Athos</t>
  </si>
  <si>
    <t>ESPRESSO</t>
  </si>
  <si>
    <t>LA GAIA CORTE (di Francesco Russo)</t>
  </si>
  <si>
    <t>Scandali Reali (morte di un maggiordomo omosessuale del principe Carlo)</t>
  </si>
  <si>
    <t>SCANDALO AL SUN (di Enrico Verdecchia)</t>
  </si>
  <si>
    <t>giornali/i popolari inglesi nella bufera</t>
  </si>
  <si>
    <t>ALLE ORIGINI DELL' OMO (di Elisabetta Rasy)</t>
  </si>
  <si>
    <t>storia/l'omosessualità nel mondo antico (citata eva cantarella)</t>
  </si>
  <si>
    <t>SUPER STEREO</t>
  </si>
  <si>
    <t>LE DISCOTECHE IN ITALIA</t>
  </si>
  <si>
    <t>..si cita il Primadonna…locale gay</t>
  </si>
  <si>
    <t>I RAGAZZI DELLA VIA PUSKIN (di Paolo Hutter e Gianni Rossi Barilli)</t>
  </si>
  <si>
    <t>unione sovietica/viaggio nel mondo gay</t>
  </si>
  <si>
    <t>SE NON E' MACHO A FIDEL NON PIACE (di Nina Sutton)</t>
  </si>
  <si>
    <t>cuba/il regime e gli omosessuali</t>
  </si>
  <si>
    <t>costume/i nuovi gay</t>
  </si>
  <si>
    <t>L'ULTIMA SPONDA (di Francesca Oldrini)</t>
  </si>
  <si>
    <t>Sorelle bandiera</t>
  </si>
  <si>
    <t>MASCHIO E' PIU' BELLO (di L.C.)</t>
  </si>
  <si>
    <t>L'AIDS CORRE SUL FILO (di Valeria Gandus)</t>
  </si>
  <si>
    <t>la peste del 2000/ un modo per difendersi</t>
  </si>
  <si>
    <t>1982</t>
  </si>
  <si>
    <t>SE CI GAY BATTI UN COLPO (di Francesco Russo)</t>
  </si>
  <si>
    <t>costume/ ecco i luoghi più famosi del turismo omosessuale</t>
  </si>
  <si>
    <t>A TUTTO GAY (di Laura Maragnani)</t>
  </si>
  <si>
    <t>omosessuali/la via italiana</t>
  </si>
  <si>
    <t>UNA VERA SIGNORA (di Silvana Bevione)</t>
  </si>
  <si>
    <t>articolo su Jo Stajano</t>
  </si>
  <si>
    <t>LA FIERA DELLA CASTITA' (di Aldo Busi)</t>
  </si>
  <si>
    <t>i "cattosodomiti" Aldo Busi al meeting di Rimini</t>
  </si>
  <si>
    <t>xxxix</t>
  </si>
  <si>
    <t>MALAFAMIGLIA (di Toni Capuozzo)</t>
  </si>
  <si>
    <t>la rivoluzione nella famiglia italiana</t>
  </si>
  <si>
    <t>DOLCE VITA</t>
  </si>
  <si>
    <t>Virginia Woolf e il rapporto con Vita Sackville-West</t>
  </si>
  <si>
    <t>SCRITTO SULL'ACQUA (Di Domenico Porzio)</t>
  </si>
  <si>
    <t>in libreria tutti i racconti di virginia woolf</t>
  </si>
  <si>
    <t>QUESTI "BIMBOS" MADE IN ITALY</t>
  </si>
  <si>
    <t>Babilonia e la cultura del corpo</t>
  </si>
  <si>
    <t>INVECE DI RAYMOND (di Jean Cocteau e Jacques Maritan)</t>
  </si>
  <si>
    <t>carteggi/la conversione mancata di jean cocteau</t>
  </si>
  <si>
    <t>SIGNORA, LEI E' UN VERO UOMO (di Ugo Volli)</t>
  </si>
  <si>
    <t>rivoluzionari da palcoscenico/eugenio barba, l'uomo che ha inventato l'antropologia teatrale</t>
  </si>
  <si>
    <t>LEGNANO O CARA (di Rita Cirio)</t>
  </si>
  <si>
    <t>I legnanesi</t>
  </si>
  <si>
    <t>BENVENUTI A RICCIONE, CITTA' A MISURA D'OMO (di Carlo Brambilla)</t>
  </si>
  <si>
    <t>vacanze/una svolta nel costume romagnolo</t>
  </si>
  <si>
    <t>GAY E GENTILUOMO (di Carlo Brambilla)</t>
  </si>
  <si>
    <t>buone maniere/ un galateo davvero particolare</t>
  </si>
  <si>
    <t>SE IL SIGNOR ROSSI E' UN GAY (di Roberto D'Agostino)</t>
  </si>
  <si>
    <t>tipi di omosessualizzazione nel rock</t>
  </si>
  <si>
    <t>BI-SEX'N ROLL (di Anna Jannello)</t>
  </si>
  <si>
    <t>look e rock/il successo degli androgini</t>
  </si>
  <si>
    <t xml:space="preserve">DOVE VANNO I MARINAI </t>
  </si>
  <si>
    <t>UN SAFFO BELLO (di Francesco Russo)</t>
  </si>
  <si>
    <t>I SEGRETI DEL MARCHESE (di Antonio Carlucci)</t>
  </si>
  <si>
    <t>Firenze/il giallo dell'eredità Strozzi</t>
  </si>
  <si>
    <t>GUARDARE E NON TOCCARE (DI Antonio Padalino)</t>
  </si>
  <si>
    <t>giustizia/ultimissime sul pudore</t>
  </si>
  <si>
    <t>PURCHE' NON DICA PAPA' (di Laura Maragnani)</t>
  </si>
  <si>
    <t>fecondazione artificiale/le lesbiche e la maternità</t>
  </si>
  <si>
    <t>IL FLAGELLO AMERICANO (di Giampiero Borrella)</t>
  </si>
  <si>
    <t>nuove epidemie/sindramoe da immunodeficienza</t>
  </si>
  <si>
    <t>E SE E' GAY, PESTE LO COLGA (di Giovanna Pajetta)</t>
  </si>
  <si>
    <t>come l'aids sta sconvolgendo l'america</t>
  </si>
  <si>
    <t>Rubrica di Enzo Biagi: DICIAMOCI TUTTO</t>
  </si>
  <si>
    <t>QUANTO SONO UGUALI, QUESTI "DIVERSI"</t>
  </si>
  <si>
    <t>MORTE IN EREDITA'</t>
  </si>
  <si>
    <t>I MONUMENTI PERICOLOSI</t>
  </si>
  <si>
    <t>monumento gay a genova</t>
  </si>
  <si>
    <t>ELEZIONI E CLISTERI</t>
  </si>
  <si>
    <t>Circolo XXVVIII giugno Bologna e beppe ramina nelle liste del pci</t>
  </si>
  <si>
    <t>cinema/censura di Querelle</t>
  </si>
  <si>
    <t>OLTRE LA SOGLIA</t>
  </si>
  <si>
    <t>XX</t>
  </si>
  <si>
    <t>COME SON GAY QUEI MARINAI (di Alberto Moravia)</t>
  </si>
  <si>
    <t>UNA VITA SVENDUTA (di Pietro Banas)</t>
  </si>
  <si>
    <t>MI SCUSI UN SECONDO LE FACCIO UN FILM (di Rita Cirio)</t>
  </si>
  <si>
    <t>Rainer Werner Fassbinder</t>
  </si>
  <si>
    <t>CANTO, AMO, NON FACCIO POLITICA (di Gian Paolo Segala)</t>
  </si>
  <si>
    <t>I DOLORI DEL GIOVANE WERNER (di Claudio Pozzoli)</t>
  </si>
  <si>
    <t>fassbinder/morte di un regista</t>
  </si>
  <si>
    <t>CHE FEROCE STIL NUOVO (di Claudio Pozzoli)</t>
  </si>
  <si>
    <t>E' CERTO:SARA' IL PIU' LUNGO (di Claudio Pozzoli)</t>
  </si>
  <si>
    <t>AMICI GAY (di Marco Marozzi)</t>
  </si>
  <si>
    <t>notti gialle/ronde omosessuali a bologna</t>
  </si>
  <si>
    <t>DINAMITE NICHI (di Maria Luisa Agnese)</t>
  </si>
  <si>
    <t>L'ESTATE DIVERSA (di Pier Vittorio Tondelli)</t>
  </si>
  <si>
    <t>vacanze gay</t>
  </si>
  <si>
    <t>BLITZ</t>
  </si>
  <si>
    <t>1984</t>
  </si>
  <si>
    <t>CI VUOLE ORECCHIO MA ANCHE TANTA FANTASIA (di Fabio Doni-j.b.Carnaix)</t>
  </si>
  <si>
    <t>per essere gay nella calda e ribollente san francisco (….SULLE SUORE PERPETUA INDULGENZA)</t>
  </si>
  <si>
    <t>LA SCENA TRAVESTIVA (di Pino Bertelli)</t>
  </si>
  <si>
    <t>articolo sul cinema omosessuale</t>
  </si>
  <si>
    <t>C'E' DA SEMPRE (di Sandro Ottolenghi)</t>
  </si>
  <si>
    <t>aids/un'ipotesi sconcertante</t>
  </si>
  <si>
    <t>PERCHE' METTERLI IN CROCE? (di Giancarlo Zizola)</t>
  </si>
  <si>
    <t>vaticano/il problema dei gay cattolici</t>
  </si>
  <si>
    <t>FRATELLO GAY (di Sandro Magister)</t>
  </si>
  <si>
    <t>Chiesa e omosessualità</t>
  </si>
  <si>
    <t xml:space="preserve">"GAY, SIATE CASTI" E' L'ORDINE DI RATZINGER </t>
  </si>
  <si>
    <t>GAY O.K. (di Mario Fortunato)</t>
  </si>
  <si>
    <t>La moda omosessuale</t>
  </si>
  <si>
    <t>L'UOMO CHE NON LASCIARONO DIVENTARE DONNA (di Maria Adele Teodori)</t>
  </si>
  <si>
    <t>cronaca/il suicidio di un transessuale</t>
  </si>
  <si>
    <t>FOGLIO DI VIADOS (di Enrico Mannucci)</t>
  </si>
  <si>
    <t>giochi proibiti/i transessuali brasiliani invadono l'Italia</t>
  </si>
  <si>
    <t>E SAFFO INVENTO' IL SUBLIME (di Antonio Bernardinelli)</t>
  </si>
  <si>
    <t>poesie</t>
  </si>
  <si>
    <t>IL BISESSUALE CHE E' IN NOI (di Enzo Forcella)</t>
  </si>
  <si>
    <t>lettere</t>
  </si>
  <si>
    <t>IL GAY ARRIVA IN RITARDO (di G.L.)</t>
  </si>
  <si>
    <t>il PCI aveva messo in lista un omosessuale. Ma c'è stato un disguido</t>
  </si>
  <si>
    <t>MI MANDA MONIQUE (di Januaria Piromalio)</t>
  </si>
  <si>
    <t>DOLCE VITA A MILANO</t>
  </si>
  <si>
    <t>PADRE, HO PECCATO ? (di Laura Maraògnani e Mauro Suttora)</t>
  </si>
  <si>
    <t>critica alla dottrina di Ratzinger</t>
  </si>
  <si>
    <t>FAMIGLIA CRISTIANA</t>
  </si>
  <si>
    <t>LA MIA CROCE STASERA E' TROPPO PESANTE</t>
  </si>
  <si>
    <t>LETTERA</t>
  </si>
  <si>
    <t>DIO SALVI CARMEN MIRANDA</t>
  </si>
  <si>
    <t>FILM "PRIVATE ON PARADE" SU CARMEN MIRANDA</t>
  </si>
  <si>
    <t>MA NON SI CHIAMAV AMORE ELLENICO ?</t>
  </si>
  <si>
    <t>lettera al direttore di Felix Cossolo che scrisse su un progetto di legge</t>
  </si>
  <si>
    <t>SE SUA SANTITA' MI CONSENTE DI REPLICARE…. (di Bruno Crimi)</t>
  </si>
  <si>
    <t>parla Peyrefitte sul libro "le chiavi di san pietro)</t>
  </si>
  <si>
    <t>interventi sui boschi viareggini</t>
  </si>
  <si>
    <t>VISTA SUL BOSCO</t>
  </si>
  <si>
    <t>GLI OMOSESSUALI AMANO COSI'</t>
  </si>
  <si>
    <t>mappa dell'erotismo omosessuale</t>
  </si>
  <si>
    <t>BUGIE E CASTITA'</t>
  </si>
  <si>
    <t>AVVENIMENTI</t>
  </si>
  <si>
    <t>UN GAY CREDENTE</t>
  </si>
  <si>
    <t xml:space="preserve">BEST SELLER USA AMARO E GAY </t>
  </si>
  <si>
    <t>Su Ballo di Famiglia di Leavitt</t>
  </si>
  <si>
    <t>I NUOVI GAY (di David Leavitt)</t>
  </si>
  <si>
    <t>la svolta politica di uno scrittore</t>
  </si>
  <si>
    <t>NON E' IL CASO DI PRENDERSELA</t>
  </si>
  <si>
    <t>rubrica di Umberto Eco: la Bustina di Minerva</t>
  </si>
  <si>
    <t>NON SIAMO "FROCETTI"</t>
  </si>
  <si>
    <t>LETTERA DI RISCONTRO ARTICOLO "ORE 9 LEZIONE DI ROCK (PANORAMA 843)</t>
  </si>
  <si>
    <t>IL CAGLIARITANO</t>
  </si>
  <si>
    <t>IL MERCATO DEI GAY (di Vera Coppa)</t>
  </si>
  <si>
    <t>Storia di un travestito Ottavia (roberto)</t>
  </si>
  <si>
    <t>PUBBLICO ESERCIZIO</t>
  </si>
  <si>
    <t>NUDO SI', MA CON DISINVOLTURA</t>
  </si>
  <si>
    <t>GIOCHI EROTICI</t>
  </si>
  <si>
    <t>UN PROBLEMA APERTO:L'OMOSESSUALITA' DI LUI  E L'AMORE DI LEI</t>
  </si>
  <si>
    <t>lettera</t>
  </si>
  <si>
    <t>CHE VERGOGNA PER DON JOHNSON! QUAND'ERA GIOVANE FACEVA IL GAY (di Franca Morotti)</t>
  </si>
  <si>
    <t>IL SUPERPOLIZIOTTO DI MIAMI VICE HA UN PASSATO A LUCI ROSSE</t>
  </si>
  <si>
    <t>EVA EXPRESS</t>
  </si>
  <si>
    <t>DOPPIO SENSO</t>
  </si>
  <si>
    <t>UN POSTO IN CUI ESSERE SE STESSI</t>
  </si>
  <si>
    <t>IL CIG ARCIGAY DI MILANO</t>
  </si>
  <si>
    <t>GRAND HOTEL</t>
  </si>
  <si>
    <t>GAY SENZA GIOIA</t>
  </si>
  <si>
    <t>LOS ANGELES VICE</t>
  </si>
  <si>
    <t>CALIFORNIA COME MIAMI/TUTTI I PECCATI DELLA MECCA DEL CINEMA</t>
  </si>
  <si>
    <t>OMOREVOLMENTE</t>
  </si>
  <si>
    <t>CINEMA AMERICANO/UN'ONDATA DI FILM GAY</t>
  </si>
  <si>
    <t>I GAY E LE DONNE</t>
  </si>
  <si>
    <t>PANORAMI CULTURALI/GERMANIA 1982 (FASSBINDER)</t>
  </si>
  <si>
    <t>MEGLIO VERDI CHE MORTI (di Francesco Russo)</t>
  </si>
  <si>
    <t xml:space="preserve">                                                       </t>
  </si>
  <si>
    <t>A QUALCUNO PIACE GAY (di Francesco D.Caridi)</t>
  </si>
  <si>
    <t xml:space="preserve">Promozione sociale e culturale del frocismo, in televisione, sui giornali etcc </t>
  </si>
  <si>
    <t>Allegato al n. 117</t>
  </si>
  <si>
    <t>L'UOMO CHI E' (di Gianna Schelotto parte sessuologia)</t>
  </si>
  <si>
    <t>HAI MAI RICEVUTO PROPOSTE OMOSESSUALI?</t>
  </si>
  <si>
    <t>Testimonianze a cura di Luciana Tabacchi</t>
  </si>
  <si>
    <t>LA RIVOLTA DEGLI OMOSESSUALI</t>
  </si>
  <si>
    <t>Scontro tra omofili e omosessuali- varie tipologie interne di omosessuali</t>
  </si>
  <si>
    <t>LE PENNE DI SAFFO (di Marisa Rusconi)</t>
  </si>
  <si>
    <t>Romanzi rosa, poesia, teologia, e, soprattutto la prima grande enciclopedia della letteratura lesbica</t>
  </si>
  <si>
    <t>TI AMO A MORTE (di Gian Paolo Rossetti)</t>
  </si>
  <si>
    <t>Torino: la passione impossibile di Betty</t>
  </si>
  <si>
    <t>IL PARTITO SCACCIA-GAY (di Gad Lerner)</t>
  </si>
  <si>
    <t>Una polemia esplosa fra i tranvieri milanesi per la festa dell'orgoglio omosessuale ha finito per coinvolgere tutti, dai comunisti ai socialisti ai democristiani.</t>
  </si>
  <si>
    <t>PIACE DI PIU' SE E' UN PO' TABU' (di Lina Coletti)</t>
  </si>
  <si>
    <t>In teoria ne è rimasto uno: l'incesto. Gli altri, dalla verginità all'omosessualità, sembrano tabù scomparsi. Ma sarà proprio vero?</t>
  </si>
  <si>
    <t>LA VITA E' UN TRENO (di Pier Paolo Pasolini)</t>
  </si>
  <si>
    <t>Pagine scritte da P. in risposta al bando di concorco indetto dalle Ferrovie dello Stato nel 1957.</t>
  </si>
  <si>
    <t>27 GIUGNO ???</t>
  </si>
  <si>
    <t>PERCHE' L'AMORE FRA DONNE E'PLATONICO (di Patrizia Avoledo)</t>
  </si>
  <si>
    <t>LA COMPONENTE EMOTIVA NEL RAPPORTO LESBICO</t>
  </si>
  <si>
    <t>I RUOLI NELLA COPPIA LESBICA</t>
  </si>
  <si>
    <t>IN PRINCIPIO FU IL VERBO (di Ambrogio Borsani e Maria Giulia Minetti)</t>
  </si>
  <si>
    <t>Testori e l'Arialda</t>
  </si>
  <si>
    <t>IL MANIFESTO DELLA MIA GENERAZIONE (di David Leavitt)</t>
  </si>
  <si>
    <t>autoritratto dello scrittore americano</t>
  </si>
  <si>
    <t>LA MADRE</t>
  </si>
  <si>
    <t>E TU NON SEI GAY MA UOMO (di Carla Guglielmi)</t>
  </si>
  <si>
    <t>BENEDETTO GAY (di Francesco Russo)</t>
  </si>
  <si>
    <t>Nella Chiesa d'Inghilterra è scoppiata la polemica contro i pastori militanti omosessuali. Robert Runcie</t>
  </si>
  <si>
    <t>LA TRIBUNA</t>
  </si>
  <si>
    <t>LA "QUESTIONE" OMOSESSUALE (di Ivan Teobaldelli)</t>
  </si>
  <si>
    <t>Omosessualità sulla stampa: da Cronaca vera a Babilonia. Rock Hudson e Aids</t>
  </si>
  <si>
    <t>ITINERARIO</t>
  </si>
  <si>
    <t>E' IN OMBRA L'ALTRA META' DEL CIELO (di Stefano La Marca)</t>
  </si>
  <si>
    <t>saffo a Napoli</t>
  </si>
  <si>
    <t>Repressione e politica al centro del congresso di Milano</t>
  </si>
  <si>
    <t>LA PORNOGRAFIA E' COME IL FOOTBALL (di Bruno Bellonzi)</t>
  </si>
  <si>
    <t>VALZER FUNEBRE PER IL ROCK (di Alberto Dentice)</t>
  </si>
  <si>
    <t>Musica giovane/come finisce la moda punk - Studio 54 Milano (nel 1981 Rolling Stone in XXII marzo)</t>
  </si>
  <si>
    <t>MISTER SAN MARINO</t>
  </si>
  <si>
    <t>Travestito arriva finali, poi viene scoperto essere transessuale e squalificato</t>
  </si>
  <si>
    <t>PROSSIMO OBIETTIVO:L'ABORTO</t>
  </si>
  <si>
    <t>Fenomeni musicali in Spagna</t>
  </si>
  <si>
    <t>LA REUTER DEI DIVERSI</t>
  </si>
  <si>
    <t>TORINO: la nascita dell'Aspe (agenzia di stampa sui problemi dell'emarginazione)</t>
  </si>
  <si>
    <t>UN DEBUTTO SUL SECONDO CANALE? - C'E ANCHE IL CALENDARIO</t>
  </si>
  <si>
    <t>Cenere per le sorelle Flynn in tv e il calendario di Silombria</t>
  </si>
  <si>
    <t>IO SNIFF, TU GAY, LUI PUNK (di Claudia Savelli)</t>
  </si>
  <si>
    <t>IBIZA/la discoteca più folle d'estate.</t>
  </si>
  <si>
    <t>IL GIOCO DELLE MASCHERE (colloqui con il padre- lettera della settimana)</t>
  </si>
  <si>
    <t>Gruppo omosessuali Davide e Jonata</t>
  </si>
  <si>
    <t>UNA MORTE DIVERSA (di Roberto Chiodi)</t>
  </si>
  <si>
    <t>Per aver difeso il necrologio di un gay non pubblicato da un giornale, lo scrittore F. Camon è finito in Tribunale ed è stato condannato</t>
  </si>
  <si>
    <t>MI E' CADUTO UN GAY NEL PIATTO (di Silvana Bevione)</t>
  </si>
  <si>
    <t>tovaglioli, bicchieri, segnaposti: un'azienda romana lancia una linea solo per omosessuali</t>
  </si>
  <si>
    <t>L'OMOSESSUALITA' (di Luigi Lapi)</t>
  </si>
  <si>
    <t>Saperne di più per amare meglio</t>
  </si>
  <si>
    <t>1980</t>
  </si>
  <si>
    <t>SESSO LIBERO ALLA FESTA GAY</t>
  </si>
  <si>
    <t>FOTO con didascalia della Festa allo Studio 30 di Taormina in onore di Von Gloeden</t>
  </si>
  <si>
    <t>GLI OMOSESSUALI E LA VIRTU' DELLA CASTITA' (di Luigi Lorenzetti)</t>
  </si>
  <si>
    <t>risponde il teologo - lettere</t>
  </si>
  <si>
    <t>PAZZA ISOLA (di Pier Vittorio Tondelli)</t>
  </si>
  <si>
    <t>Ibiza è ormai capitale consacrata del divertimento non solo estivo.</t>
  </si>
  <si>
    <t>AGONIA A MANHATTAN (di Patricia Morrisroe)</t>
  </si>
  <si>
    <t>vivere con l'aids/la storia di victor bender</t>
  </si>
  <si>
    <t>ADDIO AD UN AMICO (di Gianni Perrelli)</t>
  </si>
  <si>
    <t>Articolo su morte di Giovanni Forti</t>
  </si>
  <si>
    <t>SU QUESTO JOSEPH RICOSTRUIRO' LA MIA CHIESA (di Luigi Irdi)</t>
  </si>
  <si>
    <t>Ultimi crociati/peccati e virtù del cardinale Ratzinger, lunga mano di Karol Wojtila</t>
  </si>
  <si>
    <t>O CON L'OMO O CON DIO (di Giancarlo Zizola)</t>
  </si>
  <si>
    <t>VATICANO/perché Ratzinger attacca i gay</t>
  </si>
  <si>
    <t>prostituzione immigrati tunisini e arabi in Italia</t>
  </si>
  <si>
    <t>COME FANNO I MAROCCHINI (di Laura Maragnani)</t>
  </si>
  <si>
    <t>DI CHE SESSO SEI CARIOCA? (di Silvia Tortora)</t>
  </si>
  <si>
    <t>TRAVESTITI/l'ora dei carioca</t>
  </si>
  <si>
    <t>Critiche a non finire sul conduttore di Mixer Cultura dopo lo scontro Bellezza / Busi</t>
  </si>
  <si>
    <t>PIOVE SUL BAGNASCO (di Michele Dzieduskycki)</t>
  </si>
  <si>
    <t xml:space="preserve"> (di Matteo Spina)</t>
  </si>
  <si>
    <t>Televisione shock/La rissa a Mixercultura</t>
  </si>
  <si>
    <t>Rissa Bellezza/Busi</t>
  </si>
  <si>
    <t>VOGLIA DI RISSA (di Sergio Saviane)</t>
  </si>
  <si>
    <t>QUELLA DONNA CON IL PENE (di Baniela Bezzi)</t>
  </si>
  <si>
    <t>scrittore inglese Will Self "Misto Maschio"</t>
  </si>
  <si>
    <t>ASPE</t>
  </si>
  <si>
    <t>OMOSESSUALI E RATZINGER: UN PROBLEMA DI "DIVERSITA' "</t>
  </si>
  <si>
    <t>UN'INCHIESTA SUGLI OMOSESSUALI CREDENTI</t>
  </si>
  <si>
    <t>FATTI E COMMENTI</t>
  </si>
  <si>
    <t>VESTITI ALLA META (di Marco Giovannini)</t>
  </si>
  <si>
    <t>il sesso nel cinema/moralisti all'attacco (legge contro pornografia)</t>
  </si>
  <si>
    <t>LA MILANO PROIBITA DEL TERZO SESSO</t>
  </si>
  <si>
    <t>I LOCALI BIZZARRI</t>
  </si>
  <si>
    <t>ATTENZIONE FORSE SEI GAY E NON LO SAI (di Dada Rosso)</t>
  </si>
  <si>
    <t>Donne che fanno figli per convincersi di non essere lesbiche. Uomini sposati che si scoprono omosessuali a 50 anni</t>
  </si>
  <si>
    <t>SORRISI E CANZONI TV</t>
  </si>
  <si>
    <t>L'IDOLO INFRANTO</t>
  </si>
  <si>
    <t>film su Rock Hudson</t>
  </si>
  <si>
    <t>SETTE</t>
  </si>
  <si>
    <t>NO DATA</t>
  </si>
  <si>
    <t>MARIO MIELI, IL PIONIERE DEL GAY PRIDE</t>
  </si>
  <si>
    <t>OMOSESSUALI/GIOVANISSIMI E LE FAMIGLIE</t>
  </si>
  <si>
    <t>MI VUOI BENE SE SONO GAY? (di Laura Maragnani)</t>
  </si>
  <si>
    <t>Convegno a Milano dal 1 al 4 novembre di extracultura sessuale</t>
  </si>
  <si>
    <t>DIFFICOLTA' EROTICHE? CHIAMA SEXPOL (di Marisa Rusconi)</t>
  </si>
  <si>
    <t>IL PARTIGIANO GAY (di Mirella Serri)</t>
  </si>
  <si>
    <t>Raccontare la resistenza in chiave omosessuale?</t>
  </si>
  <si>
    <t>IL DONNO E LA UOMA (di Camillo Arcuri)</t>
  </si>
  <si>
    <t>manifestazione alla piscina Lido del neonato Movimento transessuali</t>
  </si>
  <si>
    <t>LE EX DONNE (di Stella Pende)</t>
  </si>
  <si>
    <t>interventi conversione sesso per transessuali</t>
  </si>
  <si>
    <t>ULTIMO TANGA A ROMA (di Salvatore Gajas)</t>
  </si>
  <si>
    <t>guerrieri della notte/le folli imprese dei transessuali brasiliani che hanno invaso i parioli</t>
  </si>
  <si>
    <t>anni 80?</t>
  </si>
  <si>
    <t>IL PARTITO DI MARX, ENGELS, LENIN E EROS</t>
  </si>
  <si>
    <t>militanti del Pdup vuole chi i paritti della sinistra si apra un dibattito sul sesso</t>
  </si>
  <si>
    <t>SCANDALO A SCUOLA (fermo posta S. Silvestro- Roma)</t>
  </si>
  <si>
    <t>Scandalo per propaganda del Fuori in una scuola di Roma - Istituto Pilo Albertelli</t>
  </si>
  <si>
    <t>I MIEI PRIMI 90 ANNI (di Marco Lupis)</t>
  </si>
  <si>
    <t>Talenti del secolo/Roger Peyrefitte si racconta</t>
  </si>
  <si>
    <t>NOI DONNE</t>
  </si>
  <si>
    <t>A VISO APERTO (di Patrizia Giovannetti)</t>
  </si>
  <si>
    <t>A bologna, il convegno del Fuori poche le donne presenti, mancato l' incontro tra il movimento omosessuale e il movimento delle donne</t>
  </si>
  <si>
    <t>SIGNOR PROUST, LEI CHE NE PENSA? (di Giovanni Mariotti)</t>
  </si>
  <si>
    <t>Scritti mondani e letterari di Mariolina Bongiovanni Bertini libro in uscita</t>
  </si>
  <si>
    <t>SODOMA, ALLE RADICI DEL GAY (di Vera Schiavazzi)</t>
  </si>
  <si>
    <t>Primo numero di Sodoma</t>
  </si>
  <si>
    <t>PRIMA</t>
  </si>
  <si>
    <t>…E DOPO QUELLE ROSSE ARRIVANO LE BRIGATE GAY (di Gian Franco Venè)</t>
  </si>
  <si>
    <t>Gli omosessuali passano alla P38?</t>
  </si>
  <si>
    <t>SE NON E' GAY NON E' AMORE (di Massimo Dini)</t>
  </si>
  <si>
    <t>ARTE ED EROS/IL BOOM DELLE STORIE OMOSESSUALI</t>
  </si>
  <si>
    <t>maggio-giugno 1992</t>
  </si>
  <si>
    <t>gennaio 1999</t>
  </si>
  <si>
    <t>gennaio 2000</t>
  </si>
  <si>
    <t>dicembre 2001</t>
  </si>
  <si>
    <t>ANNO 3 N. 1 FEBBRAIO 1978</t>
  </si>
  <si>
    <t>Di che sesso è il teatro/ Panrama del teatro gay in Italia (R.Polce)/Questo spettacolo non sa da fare (di Antonio Attisani)/Pissi Pissi Bau Bau (di Stefano De Matteis), Seduzione Privata e gusto dei lumi (Renzo Petrovic) … altri articoli tutti su teatro gay</t>
  </si>
  <si>
    <t>IDOC -ora sesta</t>
  </si>
  <si>
    <t>IDEOLOGIA, SESSUALITA' E CONTROLLO SOCIALE (convegno organizzato dall' Istituto di Pedagogia e sociologia della facoltà di Magistero di Firenze)</t>
  </si>
  <si>
    <t>intervento di Annapaola Laldi: OMOFILIA ED EMARGINAZIONE SOCIALE</t>
  </si>
  <si>
    <t>IN PARLAMENTO CON GLI ORECCHINI</t>
  </si>
  <si>
    <t>Gli omosessuali, riuniti a Roma a Congresso, annunciano la presentazione di liste elettorali per le prossime politiche</t>
  </si>
  <si>
    <t>A MONTECITORIO CON UN VESTITO DI LAME'</t>
  </si>
  <si>
    <t>GIUGNO 1976</t>
  </si>
  <si>
    <t>Intervista con Angelo Pezzana, il primo candidato omosex al parlamento italiano</t>
  </si>
  <si>
    <t>IN…CONTRO</t>
  </si>
  <si>
    <t>N. 0</t>
  </si>
  <si>
    <t>N. 4</t>
  </si>
  <si>
    <t>RIVISTA GRUPPO STUDENTI GAY&amp;LESBICHE GAYA MTER STUDIORUM</t>
  </si>
  <si>
    <t>GAYTODAY</t>
  </si>
  <si>
    <t>N. 1</t>
  </si>
  <si>
    <t>NO DATA. RIPORTANO INCONTRI PRIMO TRIMESTRE 1994</t>
  </si>
  <si>
    <t>A CURA DI: F.COZZI VIA LEONARDO DA VINCI 10 - PADOVA</t>
  </si>
  <si>
    <t>ACETO</t>
  </si>
  <si>
    <t>RIVISTA EDIZIONI FAGA LP - CON TEMATICA TEATRO SPETTACOLO LIBRI</t>
  </si>
  <si>
    <t>NON SI SA A CURA DI CHI</t>
  </si>
  <si>
    <t xml:space="preserve">  APRILE-MAGGIO  1983</t>
  </si>
  <si>
    <t>à</t>
  </si>
  <si>
    <t>versione cartacea</t>
  </si>
  <si>
    <t>n. copie</t>
  </si>
  <si>
    <t>DAL N. 1 AL N. 6</t>
  </si>
  <si>
    <t>VERSIONE CARTACEA</t>
  </si>
  <si>
    <t>TUTTI</t>
  </si>
  <si>
    <t>VERSIONE DIGITALIZZATA ALTA DEFINIZIONE (dal n. 85 di luglio 2006)</t>
  </si>
  <si>
    <t>manca mese febbraio</t>
  </si>
  <si>
    <t>manca mese gennaio</t>
  </si>
  <si>
    <t>(giugno solo 1 copia)</t>
  </si>
  <si>
    <t>(febbraio solo 1 copia)</t>
  </si>
  <si>
    <t>manca mese novembre</t>
  </si>
  <si>
    <t>articolo 3: Linee generali per una tipologia della vita affettivo-sessuale</t>
  </si>
  <si>
    <t>LUI</t>
  </si>
  <si>
    <t>numero copie</t>
  </si>
  <si>
    <t>anno nascita</t>
  </si>
  <si>
    <t>GUIDE MAGAZIONE FREE</t>
  </si>
  <si>
    <t>3*</t>
  </si>
  <si>
    <t>* su dicembre è il numero 7</t>
  </si>
  <si>
    <t>20-21</t>
  </si>
  <si>
    <t>GIUGNO-LUGLIO</t>
  </si>
  <si>
    <t>EDITORE E STAMPATORE</t>
  </si>
  <si>
    <t>REGISTRAZIONE</t>
  </si>
  <si>
    <t>TRIBUNALE DI MILANO IL 29/09/1972 CON IL N. 360</t>
  </si>
  <si>
    <t>EREDI BARACCA SRL - Opera (MI)</t>
  </si>
  <si>
    <t>Vito Lombardo</t>
  </si>
  <si>
    <t>Gianfranco Marzoni, Tony Patrioli, Roberto Tatti, Gabriella Galavotti, Franco Leoni</t>
  </si>
  <si>
    <t>Gio' Stajano</t>
  </si>
  <si>
    <t>GIO' STAJANO (dal n. 25 Direttore Responsabile)</t>
  </si>
  <si>
    <t>COLLABORATORI dal n. 26</t>
  </si>
  <si>
    <t>Maurizio Bellotti, Giorgio Steni, Carlo Daviano, Mauro Belli, M. de Stael, Cesare Kusa, Piero Scarpellini, Giancarlo Fusco</t>
  </si>
  <si>
    <t>Hans vorghel, Luca Veronesi, Arthur Brown, Robert Hunt, Mario Sama, Giorgio Verri, Alfredo Sisini, Simone Martini, Luca Poeri, Bisanzio Padano, Fiorella Pucci, Paolo Brinner, John Sandilans</t>
  </si>
  <si>
    <t>Emiddio Pietraforte</t>
  </si>
  <si>
    <t>John De Base, Michel Boys, Ranieri Orsello(dal n. 19), Giampiero Massai (dal n. 19) Arcangelo Rubinacci (fino al n. 14)</t>
  </si>
  <si>
    <t>FOTOGRAFI dal n. 23</t>
  </si>
  <si>
    <t>COLLABORATORI al n. 20</t>
  </si>
  <si>
    <t>COLLABORATORI dal n. 23</t>
  </si>
  <si>
    <t>FOTOGRAFI fino n. 22</t>
  </si>
  <si>
    <t>ILLUSTRATORI</t>
  </si>
  <si>
    <t>Camp, Ravizzi, Rotondi (non più dal n. 23)</t>
  </si>
  <si>
    <t>DIRETTORE RESPONSABILE (1° serie)</t>
  </si>
  <si>
    <t>DIRETTORE RESPONSABILE (dal n. 25)</t>
  </si>
  <si>
    <t>DIRETTORE RESPONSABILE (dal n. 18)</t>
  </si>
  <si>
    <t>COORDINATORE dal n. 18</t>
  </si>
  <si>
    <t>Maurizio Bellotti, Giorgio Steni, Carlo Daviano, Mauro Belli (pseudonimo Maurizio Bellotti per dall'Orto), M. de Stael, Tony Del Balzo, Fabio Ostigani, Lyly Phon</t>
  </si>
  <si>
    <t>SONO L'UNICA LESBICA AL MONDO - 3 GIUGNO 1995</t>
  </si>
  <si>
    <t>FEMMINISMO E LESBISMO ITALIA E USA - INCONTRO CON TERESA DE LAURETIS - 1992</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</si>
</sst>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m;@"/>
    <numFmt numFmtId="166" formatCode="[$-410]d\-mmm;@"/>
    <numFmt numFmtId="167" formatCode="&quot;Sì&quot;;&quot;Sì&quot;;&quot;No&quot;"/>
    <numFmt numFmtId="168" formatCode="&quot;Vero&quot;;&quot;Vero&quot;;&quot;Falso&quot;"/>
    <numFmt numFmtId="169" formatCode="&quot;Attivo&quot;;&quot;Attivo&quot;;&quot;Inattivo&quot;"/>
    <numFmt numFmtId="170" formatCode="[$€-2]\ #.##000_);[Red]\([$€-2]\ #.##000\)"/>
    <numFmt numFmtId="171" formatCode="&quot;Attivo&quot;;&quot;Attivo&quot;;&quot;Disattivo&quot;"/>
  </numFmts>
  <fonts count="72">
    <font>
      <sz val="11"/>
      <color theme="1"/>
      <name val="Calibri"/>
      <family val="2"/>
    </font>
    <font>
      <sz val="11"/>
      <color indexed="8"/>
      <name val="Calibri"/>
      <family val="2"/>
    </font>
    <font>
      <b/>
      <i/>
      <sz val="11"/>
      <color indexed="8"/>
      <name val="Calibri"/>
      <family val="2"/>
    </font>
    <font>
      <sz val="9"/>
      <color indexed="8"/>
      <name val="Calibri"/>
      <family val="2"/>
    </font>
    <font>
      <i/>
      <sz val="9"/>
      <color indexed="8"/>
      <name val="Calibri"/>
      <family val="2"/>
    </font>
    <font>
      <b/>
      <sz val="11"/>
      <color indexed="8"/>
      <name val="Calibri"/>
      <family val="2"/>
    </font>
    <font>
      <sz val="1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4"/>
      <color indexed="8"/>
      <name val="Calibri"/>
      <family val="2"/>
    </font>
    <font>
      <sz val="8"/>
      <color indexed="8"/>
      <name val="Calibri"/>
      <family val="2"/>
    </font>
    <font>
      <sz val="12"/>
      <color indexed="8"/>
      <name val="Calibri"/>
      <family val="2"/>
    </font>
    <font>
      <b/>
      <sz val="18"/>
      <color indexed="8"/>
      <name val="Calibri"/>
      <family val="2"/>
    </font>
    <font>
      <b/>
      <sz val="16"/>
      <color indexed="8"/>
      <name val="Calibri"/>
      <family val="2"/>
    </font>
    <font>
      <b/>
      <i/>
      <sz val="14"/>
      <color indexed="8"/>
      <name val="Calibri"/>
      <family val="2"/>
    </font>
    <font>
      <i/>
      <sz val="11"/>
      <color indexed="8"/>
      <name val="Calibri"/>
      <family val="2"/>
    </font>
    <font>
      <b/>
      <sz val="12"/>
      <color indexed="8"/>
      <name val="Calibri"/>
      <family val="2"/>
    </font>
    <font>
      <i/>
      <sz val="12"/>
      <color indexed="8"/>
      <name val="Calibri"/>
      <family val="2"/>
    </font>
    <font>
      <b/>
      <sz val="13.2"/>
      <color indexed="8"/>
      <name val="Arial"/>
      <family val="2"/>
    </font>
    <font>
      <b/>
      <i/>
      <sz val="12"/>
      <color indexed="8"/>
      <name val="Calibri"/>
      <family val="2"/>
    </font>
    <font>
      <sz val="18"/>
      <color indexed="8"/>
      <name val="Calibri"/>
      <family val="2"/>
    </font>
    <font>
      <b/>
      <sz val="10"/>
      <color indexed="8"/>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Calibri"/>
      <family val="2"/>
    </font>
    <font>
      <sz val="8"/>
      <color theme="1"/>
      <name val="Calibri"/>
      <family val="2"/>
    </font>
    <font>
      <sz val="12"/>
      <color theme="1"/>
      <name val="Calibri"/>
      <family val="2"/>
    </font>
    <font>
      <b/>
      <sz val="18"/>
      <color theme="1"/>
      <name val="Calibri"/>
      <family val="2"/>
    </font>
    <font>
      <b/>
      <sz val="16"/>
      <color theme="1"/>
      <name val="Calibri"/>
      <family val="2"/>
    </font>
    <font>
      <b/>
      <i/>
      <sz val="14"/>
      <color theme="1"/>
      <name val="Calibri"/>
      <family val="2"/>
    </font>
    <font>
      <i/>
      <sz val="11"/>
      <color theme="1"/>
      <name val="Calibri"/>
      <family val="2"/>
    </font>
    <font>
      <b/>
      <sz val="12"/>
      <color theme="1"/>
      <name val="Calibri"/>
      <family val="2"/>
    </font>
    <font>
      <i/>
      <sz val="12"/>
      <color theme="1"/>
      <name val="Calibri"/>
      <family val="2"/>
    </font>
    <font>
      <b/>
      <sz val="13.2"/>
      <color rgb="FF000000"/>
      <name val="Arial"/>
      <family val="2"/>
    </font>
    <font>
      <sz val="9"/>
      <color theme="1"/>
      <name val="Calibri"/>
      <family val="2"/>
    </font>
    <font>
      <b/>
      <i/>
      <sz val="12"/>
      <color theme="1"/>
      <name val="Calibri"/>
      <family val="2"/>
    </font>
    <font>
      <b/>
      <i/>
      <sz val="11"/>
      <color theme="1"/>
      <name val="Calibri"/>
      <family val="2"/>
    </font>
    <font>
      <sz val="18"/>
      <color theme="1"/>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style="thin"/>
    </border>
    <border>
      <left style="medium"/>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bottom style="thin"/>
    </border>
    <border>
      <left style="medium"/>
      <right style="thin"/>
      <top/>
      <bottom/>
    </border>
    <border>
      <left/>
      <right style="medium"/>
      <top/>
      <bottom/>
    </border>
    <border>
      <left style="medium"/>
      <right>
        <color indexed="63"/>
      </right>
      <top style="medium"/>
      <bottom style="medium"/>
    </border>
    <border>
      <left style="medium"/>
      <right style="thin"/>
      <top/>
      <bottom style="medium"/>
    </border>
    <border>
      <left style="thin"/>
      <right/>
      <top style="medium"/>
      <bottom style="thin"/>
    </border>
    <border>
      <left style="thin"/>
      <right>
        <color indexed="63"/>
      </right>
      <top style="thin"/>
      <bottom style="thin"/>
    </border>
    <border>
      <left style="thin"/>
      <right/>
      <top style="thin"/>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medium"/>
      <bottom>
        <color indexed="63"/>
      </bottom>
    </border>
    <border>
      <left/>
      <right/>
      <top style="medium"/>
      <bottom/>
    </border>
    <border>
      <left/>
      <right style="medium"/>
      <top style="medium"/>
      <bottom/>
    </border>
    <border>
      <left/>
      <right/>
      <top style="thin"/>
      <bottom style="medium"/>
    </border>
    <border>
      <left/>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0">
    <xf numFmtId="0" fontId="0" fillId="0" borderId="0" xfId="0" applyFont="1" applyAlignment="1">
      <alignment/>
    </xf>
    <xf numFmtId="16" fontId="0" fillId="0" borderId="0" xfId="0" applyNumberFormat="1" applyAlignment="1">
      <alignment/>
    </xf>
    <xf numFmtId="0" fontId="0" fillId="0" borderId="0" xfId="0" applyAlignment="1">
      <alignment wrapText="1"/>
    </xf>
    <xf numFmtId="17" fontId="0" fillId="0" borderId="0" xfId="0" applyNumberFormat="1" applyAlignment="1">
      <alignment wrapText="1"/>
    </xf>
    <xf numFmtId="0" fontId="0" fillId="0" borderId="10" xfId="0" applyBorder="1" applyAlignment="1">
      <alignment/>
    </xf>
    <xf numFmtId="17" fontId="0" fillId="0" borderId="10" xfId="0" applyNumberFormat="1" applyBorder="1" applyAlignment="1">
      <alignment/>
    </xf>
    <xf numFmtId="0" fontId="53" fillId="0" borderId="10" xfId="0" applyFont="1" applyBorder="1" applyAlignment="1">
      <alignment/>
    </xf>
    <xf numFmtId="0" fontId="53" fillId="0" borderId="11" xfId="0" applyFont="1" applyBorder="1" applyAlignment="1">
      <alignment/>
    </xf>
    <xf numFmtId="0" fontId="53" fillId="0" borderId="12" xfId="0" applyFont="1" applyBorder="1" applyAlignment="1">
      <alignment/>
    </xf>
    <xf numFmtId="0" fontId="53" fillId="0" borderId="12" xfId="0" applyFont="1" applyBorder="1" applyAlignment="1">
      <alignment wrapText="1"/>
    </xf>
    <xf numFmtId="17" fontId="0" fillId="0" borderId="10" xfId="0" applyNumberFormat="1" applyBorder="1" applyAlignment="1">
      <alignment horizontal="center" wrapText="1"/>
    </xf>
    <xf numFmtId="16" fontId="0" fillId="0" borderId="10" xfId="0" applyNumberFormat="1" applyBorder="1" applyAlignment="1" quotePrefix="1">
      <alignment horizontal="center" wrapText="1"/>
    </xf>
    <xf numFmtId="0" fontId="0" fillId="0" borderId="10" xfId="0" applyBorder="1" applyAlignment="1">
      <alignment horizontal="center" vertical="center" wrapText="1"/>
    </xf>
    <xf numFmtId="0" fontId="0" fillId="0" borderId="10" xfId="0" applyBorder="1" applyAlignment="1">
      <alignment horizontal="center"/>
    </xf>
    <xf numFmtId="17" fontId="0" fillId="0" borderId="10" xfId="0" applyNumberFormat="1" applyBorder="1" applyAlignment="1">
      <alignment horizontal="center"/>
    </xf>
    <xf numFmtId="0" fontId="0" fillId="0" borderId="10" xfId="0" applyBorder="1" applyAlignment="1">
      <alignment horizontal="center" vertical="center"/>
    </xf>
    <xf numFmtId="17" fontId="0" fillId="0" borderId="10" xfId="0" applyNumberFormat="1" applyBorder="1" applyAlignment="1">
      <alignment horizontal="center" vertical="center"/>
    </xf>
    <xf numFmtId="17" fontId="0" fillId="0" borderId="10" xfId="0" applyNumberForma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13" xfId="0" applyBorder="1" applyAlignment="1">
      <alignment horizontal="center"/>
    </xf>
    <xf numFmtId="0" fontId="53" fillId="0" borderId="14" xfId="0" applyFont="1" applyBorder="1" applyAlignment="1">
      <alignment/>
    </xf>
    <xf numFmtId="0" fontId="0" fillId="0" borderId="0" xfId="0" applyFill="1" applyBorder="1" applyAlignment="1">
      <alignment horizontal="center"/>
    </xf>
    <xf numFmtId="14" fontId="0" fillId="0" borderId="0" xfId="0" applyNumberFormat="1" applyAlignment="1">
      <alignment/>
    </xf>
    <xf numFmtId="0" fontId="0" fillId="0" borderId="13" xfId="0" applyBorder="1" applyAlignment="1">
      <alignment/>
    </xf>
    <xf numFmtId="0" fontId="0" fillId="0" borderId="10" xfId="0" applyFill="1" applyBorder="1" applyAlignment="1">
      <alignment/>
    </xf>
    <xf numFmtId="0" fontId="0" fillId="0" borderId="0" xfId="0" applyAlignment="1">
      <alignment horizontal="center"/>
    </xf>
    <xf numFmtId="0" fontId="53" fillId="0" borderId="0" xfId="0" applyFont="1" applyAlignment="1">
      <alignment horizontal="center"/>
    </xf>
    <xf numFmtId="0" fontId="53" fillId="0" borderId="0" xfId="0" applyFont="1" applyAlignment="1">
      <alignment/>
    </xf>
    <xf numFmtId="15" fontId="0" fillId="0" borderId="10" xfId="0" applyNumberFormat="1" applyBorder="1" applyAlignment="1">
      <alignment horizontal="center" vertical="center"/>
    </xf>
    <xf numFmtId="0" fontId="0" fillId="33" borderId="10" xfId="0" applyFill="1" applyBorder="1" applyAlignment="1">
      <alignment horizontal="center" vertical="center"/>
    </xf>
    <xf numFmtId="14" fontId="0" fillId="0" borderId="10" xfId="0" applyNumberFormat="1" applyBorder="1" applyAlignment="1">
      <alignment/>
    </xf>
    <xf numFmtId="0" fontId="0" fillId="0" borderId="0" xfId="0" applyAlignment="1">
      <alignment horizontal="center"/>
    </xf>
    <xf numFmtId="16" fontId="0" fillId="0" borderId="10" xfId="0" applyNumberFormat="1" applyBorder="1" applyAlignment="1" quotePrefix="1">
      <alignment horizontal="center"/>
    </xf>
    <xf numFmtId="0" fontId="0" fillId="0" borderId="10" xfId="0" applyBorder="1" applyAlignment="1" quotePrefix="1">
      <alignment horizontal="center"/>
    </xf>
    <xf numFmtId="0" fontId="0" fillId="0" borderId="10" xfId="0" applyBorder="1" applyAlignment="1" quotePrefix="1">
      <alignment horizontal="center" vertical="center"/>
    </xf>
    <xf numFmtId="16" fontId="0" fillId="0" borderId="10" xfId="0" applyNumberFormat="1" applyBorder="1" applyAlignment="1" quotePrefix="1">
      <alignment horizontal="center" vertical="center"/>
    </xf>
    <xf numFmtId="0" fontId="53" fillId="0" borderId="0" xfId="0" applyFont="1" applyAlignment="1">
      <alignment/>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xf>
    <xf numFmtId="0" fontId="0" fillId="0" borderId="15"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 fontId="0" fillId="0" borderId="10" xfId="0" applyNumberFormat="1" applyBorder="1" applyAlignment="1" quotePrefix="1">
      <alignment horizontal="right"/>
    </xf>
    <xf numFmtId="17" fontId="0" fillId="0" borderId="0" xfId="0" applyNumberFormat="1" applyAlignment="1">
      <alignment/>
    </xf>
    <xf numFmtId="0" fontId="0" fillId="0" borderId="24" xfId="0" applyBorder="1" applyAlignment="1">
      <alignment/>
    </xf>
    <xf numFmtId="17" fontId="0" fillId="0" borderId="25" xfId="0" applyNumberForma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7" xfId="0" applyFill="1" applyBorder="1" applyAlignment="1">
      <alignment/>
    </xf>
    <xf numFmtId="0" fontId="0" fillId="0" borderId="29" xfId="0" applyFill="1" applyBorder="1" applyAlignment="1">
      <alignment/>
    </xf>
    <xf numFmtId="17" fontId="0" fillId="0" borderId="30"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29" xfId="0" applyBorder="1" applyAlignment="1">
      <alignment/>
    </xf>
    <xf numFmtId="0" fontId="0" fillId="33" borderId="10" xfId="0" applyFill="1" applyBorder="1" applyAlignment="1">
      <alignment/>
    </xf>
    <xf numFmtId="0" fontId="0" fillId="0" borderId="10" xfId="0" applyBorder="1" applyAlignment="1">
      <alignment wrapText="1"/>
    </xf>
    <xf numFmtId="0" fontId="0" fillId="33" borderId="10" xfId="0" applyFill="1" applyBorder="1" applyAlignment="1">
      <alignment wrapText="1"/>
    </xf>
    <xf numFmtId="0" fontId="0" fillId="0" borderId="24" xfId="0" applyBorder="1" applyAlignment="1">
      <alignment horizontal="center"/>
    </xf>
    <xf numFmtId="0" fontId="0" fillId="0" borderId="25" xfId="0" applyBorder="1" applyAlignment="1">
      <alignment horizontal="center"/>
    </xf>
    <xf numFmtId="17" fontId="0" fillId="0" borderId="25" xfId="0" applyNumberForma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17" fontId="0" fillId="0" borderId="30" xfId="0" applyNumberFormat="1" applyBorder="1" applyAlignment="1">
      <alignment horizontal="center"/>
    </xf>
    <xf numFmtId="0" fontId="0" fillId="0" borderId="31" xfId="0" applyBorder="1" applyAlignment="1">
      <alignment horizontal="center"/>
    </xf>
    <xf numFmtId="0" fontId="56" fillId="0" borderId="0" xfId="0" applyFont="1" applyAlignment="1">
      <alignment/>
    </xf>
    <xf numFmtId="0" fontId="0" fillId="0" borderId="0" xfId="0" applyAlignment="1">
      <alignment vertical="center" wrapText="1"/>
    </xf>
    <xf numFmtId="0" fontId="0" fillId="0" borderId="16" xfId="0" applyFill="1" applyBorder="1" applyAlignment="1">
      <alignment horizontal="center" vertical="center"/>
    </xf>
    <xf numFmtId="15" fontId="0" fillId="0" borderId="10" xfId="0" applyNumberFormat="1" applyBorder="1" applyAlignment="1">
      <alignment/>
    </xf>
    <xf numFmtId="0" fontId="0" fillId="0" borderId="10" xfId="0" applyBorder="1" applyAlignment="1">
      <alignment vertical="center" wrapText="1"/>
    </xf>
    <xf numFmtId="0" fontId="0" fillId="0" borderId="10" xfId="0" applyBorder="1" applyAlignment="1">
      <alignment horizontal="center"/>
    </xf>
    <xf numFmtId="0" fontId="57"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xf>
    <xf numFmtId="0" fontId="58" fillId="0" borderId="13" xfId="0" applyFont="1" applyBorder="1" applyAlignment="1">
      <alignment horizontal="center"/>
    </xf>
    <xf numFmtId="0" fontId="58"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Fill="1" applyBorder="1" applyAlignment="1">
      <alignment horizontal="center" vertical="center"/>
    </xf>
    <xf numFmtId="16" fontId="0" fillId="0" borderId="10" xfId="0" applyNumberFormat="1" applyBorder="1" applyAlignment="1" quotePrefix="1">
      <alignment/>
    </xf>
    <xf numFmtId="0" fontId="59" fillId="0" borderId="0" xfId="0" applyFont="1" applyAlignment="1">
      <alignment/>
    </xf>
    <xf numFmtId="16" fontId="0" fillId="0" borderId="10" xfId="0" applyNumberFormat="1" applyBorder="1" applyAlignment="1">
      <alignment horizontal="center" vertical="center"/>
    </xf>
    <xf numFmtId="16" fontId="0" fillId="0" borderId="10" xfId="0" applyNumberFormat="1" applyBorder="1" applyAlignment="1">
      <alignment/>
    </xf>
    <xf numFmtId="0" fontId="0" fillId="0" borderId="10" xfId="0" applyBorder="1" applyAlignment="1" quotePrefix="1">
      <alignment/>
    </xf>
    <xf numFmtId="0" fontId="60" fillId="0" borderId="0" xfId="0" applyFont="1" applyAlignment="1">
      <alignment/>
    </xf>
    <xf numFmtId="0" fontId="61" fillId="0" borderId="0" xfId="0" applyFont="1" applyAlignment="1">
      <alignment/>
    </xf>
    <xf numFmtId="0" fontId="62"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16" fontId="0" fillId="0" borderId="10" xfId="0" applyNumberFormat="1" applyBorder="1" applyAlignment="1">
      <alignment horizontal="center"/>
    </xf>
    <xf numFmtId="15" fontId="0" fillId="0" borderId="10" xfId="0" applyNumberFormat="1" applyBorder="1" applyAlignment="1">
      <alignment horizontal="center"/>
    </xf>
    <xf numFmtId="0" fontId="63" fillId="0" borderId="0" xfId="0" applyFont="1" applyAlignment="1">
      <alignment/>
    </xf>
    <xf numFmtId="0" fontId="62" fillId="0" borderId="10" xfId="0" applyFont="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center"/>
    </xf>
    <xf numFmtId="166" fontId="0" fillId="0" borderId="10" xfId="0" applyNumberFormat="1" applyBorder="1" applyAlignment="1">
      <alignment/>
    </xf>
    <xf numFmtId="0" fontId="0" fillId="0" borderId="11" xfId="0" applyBorder="1" applyAlignment="1">
      <alignment horizontal="center"/>
    </xf>
    <xf numFmtId="0" fontId="53" fillId="0" borderId="32" xfId="0" applyFont="1" applyBorder="1" applyAlignment="1">
      <alignment horizontal="center"/>
    </xf>
    <xf numFmtId="0" fontId="53" fillId="0" borderId="33" xfId="0" applyFont="1" applyBorder="1" applyAlignment="1">
      <alignment horizontal="center"/>
    </xf>
    <xf numFmtId="0" fontId="53" fillId="0" borderId="34" xfId="0" applyFont="1"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Border="1" applyAlignment="1">
      <alignment horizontal="right" vertical="center"/>
    </xf>
    <xf numFmtId="17" fontId="0" fillId="0" borderId="0" xfId="0" applyNumberFormat="1" applyBorder="1" applyAlignment="1">
      <alignment/>
    </xf>
    <xf numFmtId="0" fontId="64" fillId="0" borderId="13" xfId="0" applyFont="1" applyBorder="1" applyAlignment="1">
      <alignment horizontal="center"/>
    </xf>
    <xf numFmtId="0" fontId="64" fillId="0" borderId="10" xfId="0" applyFont="1" applyBorder="1" applyAlignment="1">
      <alignment horizontal="center"/>
    </xf>
    <xf numFmtId="0" fontId="64" fillId="0" borderId="10" xfId="0" applyFont="1" applyBorder="1" applyAlignment="1">
      <alignment horizontal="center" vertical="center"/>
    </xf>
    <xf numFmtId="17" fontId="58" fillId="0" borderId="13" xfId="0" applyNumberFormat="1" applyFont="1" applyBorder="1" applyAlignment="1">
      <alignment horizontal="center"/>
    </xf>
    <xf numFmtId="0" fontId="0" fillId="0" borderId="0" xfId="0" applyBorder="1" applyAlignment="1">
      <alignment horizontal="center"/>
    </xf>
    <xf numFmtId="0" fontId="62" fillId="0" borderId="11" xfId="0" applyFont="1" applyBorder="1" applyAlignment="1">
      <alignment horizontal="center"/>
    </xf>
    <xf numFmtId="0" fontId="62" fillId="0" borderId="10" xfId="0" applyFont="1" applyBorder="1" applyAlignment="1">
      <alignment horizontal="center"/>
    </xf>
    <xf numFmtId="0" fontId="53" fillId="0" borderId="35" xfId="0" applyFont="1" applyBorder="1" applyAlignment="1">
      <alignment horizontal="center"/>
    </xf>
    <xf numFmtId="0" fontId="53" fillId="0" borderId="36" xfId="0" applyFont="1"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center"/>
    </xf>
    <xf numFmtId="0" fontId="56" fillId="0" borderId="0" xfId="0" applyFont="1" applyBorder="1" applyAlignment="1">
      <alignment horizontal="center"/>
    </xf>
    <xf numFmtId="17" fontId="0" fillId="0" borderId="13" xfId="0" applyNumberFormat="1" applyBorder="1" applyAlignment="1" quotePrefix="1">
      <alignment horizontal="center"/>
    </xf>
    <xf numFmtId="0" fontId="0" fillId="0" borderId="10" xfId="0" applyBorder="1" applyAlignment="1">
      <alignment horizontal="center" vertical="center"/>
    </xf>
    <xf numFmtId="0" fontId="53" fillId="0" borderId="10" xfId="0" applyFont="1" applyBorder="1" applyAlignment="1">
      <alignment horizontal="center" vertical="center"/>
    </xf>
    <xf numFmtId="0" fontId="57" fillId="0" borderId="11" xfId="0" applyFont="1" applyBorder="1" applyAlignment="1">
      <alignment vertical="center" wrapText="1"/>
    </xf>
    <xf numFmtId="16" fontId="0" fillId="33" borderId="10" xfId="0" applyNumberFormat="1" applyFill="1" applyBorder="1" applyAlignment="1">
      <alignment horizontal="center" vertical="center"/>
    </xf>
    <xf numFmtId="16" fontId="0" fillId="33" borderId="10" xfId="0" applyNumberFormat="1" applyFill="1" applyBorder="1" applyAlignment="1" quotePrefix="1">
      <alignment horizontal="center" vertical="center"/>
    </xf>
    <xf numFmtId="0" fontId="53" fillId="0" borderId="13" xfId="0" applyFont="1"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17" fontId="0" fillId="0" borderId="10" xfId="0" applyNumberForma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17" fontId="0" fillId="0" borderId="0" xfId="0" applyNumberFormat="1" applyBorder="1" applyAlignment="1">
      <alignment horizontal="center"/>
    </xf>
    <xf numFmtId="0" fontId="53" fillId="0" borderId="12" xfId="0" applyFont="1" applyBorder="1" applyAlignment="1">
      <alignment horizontal="right"/>
    </xf>
    <xf numFmtId="0" fontId="0" fillId="0" borderId="10" xfId="0" applyBorder="1" applyAlignment="1">
      <alignment horizontal="right"/>
    </xf>
    <xf numFmtId="0" fontId="0" fillId="0" borderId="10" xfId="0" applyBorder="1" applyAlignment="1" quotePrefix="1">
      <alignment horizontal="right"/>
    </xf>
    <xf numFmtId="17" fontId="0" fillId="0" borderId="10" xfId="0" applyNumberFormat="1" applyBorder="1" applyAlignment="1" quotePrefix="1">
      <alignment horizontal="right"/>
    </xf>
    <xf numFmtId="0" fontId="0" fillId="0" borderId="11" xfId="0" applyBorder="1" applyAlignment="1">
      <alignment/>
    </xf>
    <xf numFmtId="0" fontId="53" fillId="0" borderId="10" xfId="0" applyFont="1" applyBorder="1" applyAlignment="1">
      <alignment wrapText="1"/>
    </xf>
    <xf numFmtId="0" fontId="53" fillId="0" borderId="10" xfId="0" applyFont="1" applyBorder="1" applyAlignment="1">
      <alignment horizontal="center"/>
    </xf>
    <xf numFmtId="0" fontId="0" fillId="0" borderId="10" xfId="0" applyBorder="1" applyAlignment="1">
      <alignment horizontal="left" vertical="center"/>
    </xf>
    <xf numFmtId="0" fontId="53" fillId="0" borderId="10" xfId="0" applyFont="1" applyBorder="1" applyAlignment="1">
      <alignment horizontal="left" vertical="center"/>
    </xf>
    <xf numFmtId="0" fontId="0" fillId="0" borderId="10" xfId="0" applyBorder="1" applyAlignment="1">
      <alignment horizontal="left" vertical="center" wrapText="1"/>
    </xf>
    <xf numFmtId="17" fontId="0" fillId="0" borderId="10" xfId="0" applyNumberFormat="1" applyBorder="1" applyAlignment="1">
      <alignment horizontal="left" vertical="center"/>
    </xf>
    <xf numFmtId="0" fontId="0" fillId="0" borderId="0" xfId="0" applyAlignment="1">
      <alignment horizontal="left" vertical="center"/>
    </xf>
    <xf numFmtId="0" fontId="53" fillId="0" borderId="10" xfId="0" applyFont="1" applyFill="1" applyBorder="1" applyAlignment="1">
      <alignment/>
    </xf>
    <xf numFmtId="0" fontId="65" fillId="0" borderId="0" xfId="0" applyFont="1" applyAlignment="1">
      <alignment vertical="center" wrapText="1"/>
    </xf>
    <xf numFmtId="0" fontId="0" fillId="0" borderId="0" xfId="0" applyFont="1" applyFill="1" applyBorder="1" applyAlignment="1">
      <alignment horizontal="left" vertical="center"/>
    </xf>
    <xf numFmtId="0" fontId="66" fillId="0" borderId="0" xfId="0" applyFont="1" applyBorder="1" applyAlignment="1">
      <alignment horizontal="left" vertical="center" wrapText="1"/>
    </xf>
    <xf numFmtId="0" fontId="0" fillId="0" borderId="10" xfId="0" applyBorder="1" applyAlignment="1">
      <alignment horizontal="center"/>
    </xf>
    <xf numFmtId="15" fontId="0" fillId="0" borderId="10" xfId="0" applyNumberFormat="1" applyFill="1" applyBorder="1"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vertical="center"/>
    </xf>
    <xf numFmtId="14" fontId="0" fillId="0" borderId="10" xfId="0" applyNumberFormat="1" applyBorder="1" applyAlignment="1" quotePrefix="1">
      <alignment/>
    </xf>
    <xf numFmtId="0" fontId="0" fillId="0" borderId="0" xfId="0" applyFill="1" applyBorder="1" applyAlignment="1">
      <alignment/>
    </xf>
    <xf numFmtId="0" fontId="0" fillId="0" borderId="10" xfId="0" applyBorder="1" applyAlignment="1">
      <alignment horizontal="center"/>
    </xf>
    <xf numFmtId="0" fontId="0" fillId="0" borderId="10" xfId="0" applyBorder="1" applyAlignment="1">
      <alignment horizontal="center" vertical="center"/>
    </xf>
    <xf numFmtId="0" fontId="67" fillId="0" borderId="0" xfId="0" applyFont="1" applyAlignment="1">
      <alignment/>
    </xf>
    <xf numFmtId="0" fontId="53" fillId="19" borderId="10" xfId="0" applyFont="1" applyFill="1" applyBorder="1" applyAlignment="1">
      <alignment horizontal="center" vertical="center"/>
    </xf>
    <xf numFmtId="0" fontId="53" fillId="19" borderId="10" xfId="0" applyFont="1" applyFill="1" applyBorder="1" applyAlignment="1">
      <alignment horizontal="center"/>
    </xf>
    <xf numFmtId="0" fontId="53" fillId="0" borderId="10" xfId="0" applyFont="1" applyBorder="1" applyAlignment="1" quotePrefix="1">
      <alignment horizontal="center" vertical="center"/>
    </xf>
    <xf numFmtId="0" fontId="53" fillId="0" borderId="11" xfId="0" applyFont="1" applyBorder="1" applyAlignment="1">
      <alignment horizontal="center" vertical="center"/>
    </xf>
    <xf numFmtId="0" fontId="0" fillId="0" borderId="0" xfId="0" applyFont="1" applyAlignment="1">
      <alignment/>
    </xf>
    <xf numFmtId="0" fontId="53" fillId="13" borderId="10" xfId="0" applyFont="1" applyFill="1" applyBorder="1" applyAlignment="1">
      <alignment/>
    </xf>
    <xf numFmtId="0" fontId="53" fillId="13" borderId="10" xfId="0" applyFont="1" applyFill="1" applyBorder="1" applyAlignment="1">
      <alignment wrapText="1"/>
    </xf>
    <xf numFmtId="0" fontId="53" fillId="13" borderId="10" xfId="0" applyFont="1" applyFill="1" applyBorder="1" applyAlignment="1">
      <alignment horizontal="left"/>
    </xf>
    <xf numFmtId="17" fontId="53" fillId="0" borderId="10" xfId="0" applyNumberFormat="1" applyFont="1" applyBorder="1" applyAlignment="1">
      <alignment horizontal="center" vertical="center"/>
    </xf>
    <xf numFmtId="0" fontId="0" fillId="0" borderId="10" xfId="0" applyBorder="1" applyAlignment="1">
      <alignment horizontal="center"/>
    </xf>
    <xf numFmtId="0" fontId="0" fillId="0" borderId="37" xfId="0" applyBorder="1" applyAlignment="1">
      <alignment/>
    </xf>
    <xf numFmtId="0" fontId="0" fillId="0" borderId="25" xfId="0" applyFill="1" applyBorder="1" applyAlignment="1">
      <alignment/>
    </xf>
    <xf numFmtId="0" fontId="0" fillId="0" borderId="28" xfId="0" applyFill="1" applyBorder="1" applyAlignment="1">
      <alignment/>
    </xf>
    <xf numFmtId="0" fontId="0" fillId="0" borderId="38"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13" xfId="0" applyFill="1" applyBorder="1" applyAlignment="1">
      <alignment/>
    </xf>
    <xf numFmtId="0" fontId="0" fillId="0" borderId="39" xfId="0" applyBorder="1" applyAlignment="1">
      <alignment/>
    </xf>
    <xf numFmtId="0" fontId="0" fillId="0" borderId="24" xfId="0" applyFill="1" applyBorder="1" applyAlignment="1">
      <alignment/>
    </xf>
    <xf numFmtId="0" fontId="0" fillId="0" borderId="33" xfId="0" applyBorder="1" applyAlignment="1">
      <alignment/>
    </xf>
    <xf numFmtId="0" fontId="0" fillId="0" borderId="34" xfId="0" applyBorder="1" applyAlignment="1">
      <alignment/>
    </xf>
    <xf numFmtId="0" fontId="53" fillId="0" borderId="32" xfId="0" applyFont="1" applyBorder="1" applyAlignment="1">
      <alignment horizontal="center" vertical="center" wrapText="1"/>
    </xf>
    <xf numFmtId="0" fontId="0" fillId="0" borderId="33" xfId="0" applyBorder="1" applyAlignment="1">
      <alignment horizontal="center" vertical="center"/>
    </xf>
    <xf numFmtId="15" fontId="0" fillId="0" borderId="34" xfId="0" applyNumberFormat="1" applyBorder="1" applyAlignment="1">
      <alignment horizontal="center" vertical="center"/>
    </xf>
    <xf numFmtId="1" fontId="0" fillId="0" borderId="10" xfId="0" applyNumberFormat="1" applyBorder="1" applyAlignment="1">
      <alignment/>
    </xf>
    <xf numFmtId="1" fontId="0" fillId="0" borderId="0" xfId="0" applyNumberFormat="1" applyAlignment="1">
      <alignment/>
    </xf>
    <xf numFmtId="0" fontId="0" fillId="0" borderId="40" xfId="0" applyBorder="1" applyAlignment="1">
      <alignment/>
    </xf>
    <xf numFmtId="1" fontId="0" fillId="0" borderId="13" xfId="0" applyNumberFormat="1" applyBorder="1" applyAlignment="1">
      <alignment/>
    </xf>
    <xf numFmtId="0" fontId="0" fillId="0" borderId="0" xfId="0" applyBorder="1" applyAlignment="1">
      <alignment horizontal="left" vertical="center"/>
    </xf>
    <xf numFmtId="15" fontId="0" fillId="0" borderId="10" xfId="0" applyNumberFormat="1" applyFill="1" applyBorder="1" applyAlignment="1" quotePrefix="1">
      <alignment/>
    </xf>
    <xf numFmtId="16" fontId="53" fillId="0" borderId="10" xfId="0" applyNumberFormat="1" applyFont="1" applyFill="1" applyBorder="1" applyAlignment="1" quotePrefix="1">
      <alignment/>
    </xf>
    <xf numFmtId="0" fontId="53" fillId="0" borderId="10" xfId="0" applyFont="1" applyFill="1" applyBorder="1" applyAlignment="1" quotePrefix="1">
      <alignment/>
    </xf>
    <xf numFmtId="15" fontId="0" fillId="0" borderId="10" xfId="0" applyNumberFormat="1" applyBorder="1" applyAlignment="1" quotePrefix="1">
      <alignment/>
    </xf>
    <xf numFmtId="0" fontId="0" fillId="0" borderId="10" xfId="0" applyFill="1" applyBorder="1" applyAlignment="1">
      <alignment wrapText="1"/>
    </xf>
    <xf numFmtId="15" fontId="0" fillId="0" borderId="11" xfId="0" applyNumberFormat="1" applyBorder="1" applyAlignment="1">
      <alignment/>
    </xf>
    <xf numFmtId="0" fontId="66" fillId="0" borderId="10" xfId="0" applyFont="1" applyBorder="1" applyAlignment="1">
      <alignment wrapText="1"/>
    </xf>
    <xf numFmtId="16" fontId="0" fillId="0" borderId="0" xfId="0" applyNumberFormat="1" applyBorder="1" applyAlignment="1">
      <alignment/>
    </xf>
    <xf numFmtId="0" fontId="63" fillId="0" borderId="12" xfId="0" applyFont="1" applyBorder="1" applyAlignment="1">
      <alignment horizontal="center" vertical="center"/>
    </xf>
    <xf numFmtId="0" fontId="0" fillId="0" borderId="41" xfId="0" applyBorder="1" applyAlignment="1">
      <alignment/>
    </xf>
    <xf numFmtId="17" fontId="0" fillId="0" borderId="0" xfId="0" applyNumberFormat="1" applyAlignment="1">
      <alignment horizontal="left"/>
    </xf>
    <xf numFmtId="16" fontId="0" fillId="33" borderId="10" xfId="0" applyNumberFormat="1" applyFill="1" applyBorder="1" applyAlignment="1" quotePrefix="1">
      <alignment/>
    </xf>
    <xf numFmtId="0" fontId="0" fillId="13" borderId="10" xfId="0" applyFill="1" applyBorder="1" applyAlignment="1">
      <alignment/>
    </xf>
    <xf numFmtId="0" fontId="0" fillId="13" borderId="11" xfId="0" applyFill="1" applyBorder="1" applyAlignment="1">
      <alignment/>
    </xf>
    <xf numFmtId="0" fontId="0" fillId="0" borderId="0" xfId="0" applyBorder="1" applyAlignment="1">
      <alignment wrapText="1"/>
    </xf>
    <xf numFmtId="0" fontId="53" fillId="0" borderId="10" xfId="0" applyFont="1" applyFill="1" applyBorder="1" applyAlignment="1">
      <alignment horizontal="left"/>
    </xf>
    <xf numFmtId="15" fontId="0" fillId="0" borderId="10" xfId="0" applyNumberFormat="1" applyBorder="1" applyAlignment="1">
      <alignment horizontal="left"/>
    </xf>
    <xf numFmtId="14" fontId="0" fillId="0" borderId="10" xfId="0" applyNumberFormat="1" applyBorder="1" applyAlignment="1">
      <alignment horizontal="left"/>
    </xf>
    <xf numFmtId="0" fontId="53" fillId="0" borderId="11" xfId="0" applyFont="1" applyFill="1" applyBorder="1" applyAlignment="1">
      <alignment/>
    </xf>
    <xf numFmtId="0" fontId="53" fillId="0" borderId="10" xfId="0" applyFont="1" applyBorder="1" applyAlignment="1">
      <alignment horizontal="left"/>
    </xf>
    <xf numFmtId="0" fontId="53" fillId="0" borderId="11" xfId="0" applyFont="1" applyFill="1" applyBorder="1" applyAlignment="1">
      <alignment horizontal="left"/>
    </xf>
    <xf numFmtId="0" fontId="53" fillId="0" borderId="0" xfId="0" applyFont="1" applyAlignment="1">
      <alignment horizontal="left"/>
    </xf>
    <xf numFmtId="17" fontId="0" fillId="0" borderId="10" xfId="0" applyNumberFormat="1" applyBorder="1" applyAlignment="1" quotePrefix="1">
      <alignment/>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Fill="1" applyBorder="1" applyAlignment="1">
      <alignment horizontal="left" vertical="center" wrapText="1"/>
    </xf>
    <xf numFmtId="14" fontId="0" fillId="0" borderId="10" xfId="0" applyNumberFormat="1" applyBorder="1" applyAlignment="1">
      <alignment horizontal="right" vertical="center"/>
    </xf>
    <xf numFmtId="0" fontId="0" fillId="0" borderId="0" xfId="0"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xf>
    <xf numFmtId="0" fontId="53" fillId="0" borderId="26" xfId="0" applyFont="1" applyBorder="1" applyAlignment="1">
      <alignment horizontal="center"/>
    </xf>
    <xf numFmtId="0" fontId="53" fillId="0" borderId="29" xfId="0" applyFont="1" applyBorder="1" applyAlignment="1">
      <alignment horizontal="center" vertical="center"/>
    </xf>
    <xf numFmtId="0" fontId="68" fillId="0" borderId="42" xfId="0" applyFont="1" applyBorder="1" applyAlignment="1">
      <alignment/>
    </xf>
    <xf numFmtId="0" fontId="0" fillId="0" borderId="39" xfId="0" applyBorder="1" applyAlignment="1">
      <alignment horizontal="center" vertical="center"/>
    </xf>
    <xf numFmtId="0" fontId="68" fillId="0" borderId="27" xfId="0" applyFont="1" applyBorder="1" applyAlignment="1">
      <alignment/>
    </xf>
    <xf numFmtId="0" fontId="68" fillId="0" borderId="29" xfId="0" applyFont="1" applyBorder="1" applyAlignment="1">
      <alignment/>
    </xf>
    <xf numFmtId="0" fontId="53" fillId="0" borderId="43" xfId="0" applyFont="1" applyBorder="1" applyAlignment="1">
      <alignment horizontal="center" vertical="center"/>
    </xf>
    <xf numFmtId="0" fontId="53" fillId="0" borderId="44" xfId="0" applyFont="1" applyBorder="1" applyAlignment="1">
      <alignment horizontal="center"/>
    </xf>
    <xf numFmtId="0" fontId="68" fillId="0" borderId="24" xfId="0" applyFont="1" applyBorder="1" applyAlignment="1">
      <alignment/>
    </xf>
    <xf numFmtId="0" fontId="53" fillId="13" borderId="45" xfId="0" applyFont="1" applyFill="1" applyBorder="1" applyAlignment="1">
      <alignment/>
    </xf>
    <xf numFmtId="0" fontId="53" fillId="0" borderId="24" xfId="0" applyFont="1" applyBorder="1" applyAlignment="1">
      <alignment horizontal="center"/>
    </xf>
    <xf numFmtId="0" fontId="53" fillId="0" borderId="46" xfId="0" applyFont="1" applyBorder="1" applyAlignment="1">
      <alignment horizontal="center" vertical="center"/>
    </xf>
    <xf numFmtId="0" fontId="53" fillId="0" borderId="30" xfId="0" applyFont="1" applyBorder="1" applyAlignment="1">
      <alignment horizontal="center"/>
    </xf>
    <xf numFmtId="0" fontId="53" fillId="0" borderId="31" xfId="0" applyFont="1" applyBorder="1" applyAlignment="1">
      <alignment horizontal="center"/>
    </xf>
    <xf numFmtId="0" fontId="53" fillId="0" borderId="29" xfId="0" applyFont="1" applyBorder="1" applyAlignment="1">
      <alignment horizont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68" fillId="0" borderId="43" xfId="0" applyFont="1" applyFill="1" applyBorder="1" applyAlignment="1">
      <alignment/>
    </xf>
    <xf numFmtId="0" fontId="66" fillId="0" borderId="0" xfId="0" applyFont="1" applyAlignment="1">
      <alignment/>
    </xf>
    <xf numFmtId="0" fontId="68" fillId="0" borderId="24" xfId="0" applyFont="1" applyBorder="1" applyAlignment="1">
      <alignment horizontal="center"/>
    </xf>
    <xf numFmtId="0" fontId="68" fillId="0" borderId="25" xfId="0" applyFont="1" applyBorder="1" applyAlignment="1">
      <alignment horizontal="center"/>
    </xf>
    <xf numFmtId="0" fontId="68" fillId="0" borderId="26" xfId="0" applyFont="1" applyBorder="1" applyAlignment="1">
      <alignment horizontal="center"/>
    </xf>
    <xf numFmtId="0" fontId="0" fillId="0" borderId="46" xfId="0" applyFill="1" applyBorder="1" applyAlignment="1">
      <alignment/>
    </xf>
    <xf numFmtId="0" fontId="0" fillId="0" borderId="50" xfId="0" applyFill="1" applyBorder="1" applyAlignment="1">
      <alignment horizontal="center" vertical="center"/>
    </xf>
    <xf numFmtId="0" fontId="0" fillId="0" borderId="51" xfId="0" applyBorder="1" applyAlignment="1">
      <alignment/>
    </xf>
    <xf numFmtId="0" fontId="0" fillId="0" borderId="50" xfId="0" applyFill="1" applyBorder="1" applyAlignment="1">
      <alignment/>
    </xf>
    <xf numFmtId="0" fontId="0" fillId="0" borderId="52" xfId="0" applyBorder="1" applyAlignment="1">
      <alignment/>
    </xf>
    <xf numFmtId="0" fontId="53" fillId="13" borderId="53" xfId="0" applyFont="1" applyFill="1" applyBorder="1" applyAlignment="1">
      <alignment horizontal="center"/>
    </xf>
    <xf numFmtId="0" fontId="53" fillId="13" borderId="45" xfId="0" applyFont="1" applyFill="1" applyBorder="1" applyAlignment="1">
      <alignment horizontal="center"/>
    </xf>
    <xf numFmtId="0" fontId="53" fillId="13" borderId="54" xfId="0" applyFont="1" applyFill="1" applyBorder="1" applyAlignment="1">
      <alignment horizontal="center"/>
    </xf>
    <xf numFmtId="0" fontId="62" fillId="0" borderId="20" xfId="0" applyFont="1" applyBorder="1" applyAlignment="1">
      <alignment horizontal="center"/>
    </xf>
    <xf numFmtId="0" fontId="62" fillId="0" borderId="0" xfId="0" applyFont="1" applyBorder="1" applyAlignment="1">
      <alignment horizontal="center"/>
    </xf>
    <xf numFmtId="0" fontId="62" fillId="0" borderId="44" xfId="0" applyFont="1" applyBorder="1" applyAlignment="1">
      <alignment horizont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top" wrapText="1"/>
    </xf>
    <xf numFmtId="0" fontId="69" fillId="0" borderId="45" xfId="0" applyFont="1" applyBorder="1" applyAlignment="1">
      <alignment horizontal="center"/>
    </xf>
    <xf numFmtId="0" fontId="69" fillId="0" borderId="53" xfId="0" applyFont="1" applyBorder="1" applyAlignment="1">
      <alignment horizontal="center"/>
    </xf>
    <xf numFmtId="0" fontId="69" fillId="0" borderId="54" xfId="0" applyFont="1" applyBorder="1" applyAlignment="1">
      <alignment horizontal="center"/>
    </xf>
    <xf numFmtId="0" fontId="53" fillId="0" borderId="10" xfId="0" applyFont="1" applyBorder="1" applyAlignment="1">
      <alignment horizontal="center" vertical="center" wrapText="1"/>
    </xf>
    <xf numFmtId="0" fontId="56" fillId="0" borderId="0" xfId="0" applyFont="1" applyAlignment="1">
      <alignment horizontal="center"/>
    </xf>
    <xf numFmtId="0" fontId="0" fillId="0" borderId="48" xfId="0" applyBorder="1" applyAlignment="1">
      <alignment horizontal="center"/>
    </xf>
    <xf numFmtId="0" fontId="0" fillId="0" borderId="55" xfId="0" applyBorder="1" applyAlignment="1">
      <alignment horizontal="center"/>
    </xf>
    <xf numFmtId="0" fontId="0" fillId="0" borderId="37" xfId="0" applyBorder="1" applyAlignment="1">
      <alignment horizontal="center"/>
    </xf>
    <xf numFmtId="0" fontId="70" fillId="0" borderId="22" xfId="0" applyFont="1" applyBorder="1" applyAlignment="1">
      <alignment horizontal="center"/>
    </xf>
    <xf numFmtId="0" fontId="0" fillId="0" borderId="40" xfId="0" applyBorder="1" applyAlignment="1">
      <alignment horizontal="center" vertical="center"/>
    </xf>
    <xf numFmtId="0" fontId="0" fillId="0" borderId="39" xfId="0" applyBorder="1" applyAlignment="1">
      <alignment horizontal="center" vertical="center"/>
    </xf>
    <xf numFmtId="0" fontId="53" fillId="13" borderId="56" xfId="0" applyFont="1" applyFill="1" applyBorder="1" applyAlignment="1">
      <alignment horizontal="center"/>
    </xf>
    <xf numFmtId="0" fontId="53" fillId="13" borderId="57" xfId="0" applyFont="1" applyFill="1" applyBorder="1" applyAlignment="1">
      <alignment horizontal="center"/>
    </xf>
    <xf numFmtId="0" fontId="53" fillId="13" borderId="58" xfId="0" applyFont="1" applyFill="1" applyBorder="1" applyAlignment="1">
      <alignment horizontal="center"/>
    </xf>
    <xf numFmtId="0" fontId="62" fillId="0" borderId="49" xfId="0" applyFont="1" applyBorder="1" applyAlignment="1">
      <alignment horizontal="center"/>
    </xf>
    <xf numFmtId="0" fontId="62" fillId="0" borderId="59" xfId="0" applyFont="1" applyBorder="1" applyAlignment="1">
      <alignment horizontal="center"/>
    </xf>
    <xf numFmtId="0" fontId="62" fillId="0" borderId="60" xfId="0" applyFont="1" applyBorder="1" applyAlignment="1">
      <alignment horizontal="center"/>
    </xf>
    <xf numFmtId="0" fontId="59" fillId="0" borderId="45" xfId="0" applyFont="1" applyBorder="1" applyAlignment="1">
      <alignment horizontal="center"/>
    </xf>
    <xf numFmtId="0" fontId="59" fillId="0" borderId="53" xfId="0" applyFont="1" applyBorder="1" applyAlignment="1">
      <alignment horizontal="center"/>
    </xf>
    <xf numFmtId="0" fontId="59" fillId="0" borderId="54" xfId="0" applyFont="1"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53" fillId="0" borderId="45" xfId="0" applyFont="1" applyFill="1" applyBorder="1" applyAlignment="1">
      <alignment horizontal="center"/>
    </xf>
    <xf numFmtId="0" fontId="53" fillId="0" borderId="54" xfId="0" applyFont="1" applyFill="1" applyBorder="1" applyAlignment="1">
      <alignment horizontal="center"/>
    </xf>
    <xf numFmtId="0" fontId="53" fillId="19" borderId="45" xfId="0" applyFont="1" applyFill="1" applyBorder="1" applyAlignment="1">
      <alignment horizontal="center"/>
    </xf>
    <xf numFmtId="0" fontId="53" fillId="19" borderId="53" xfId="0" applyFont="1" applyFill="1" applyBorder="1" applyAlignment="1">
      <alignment horizontal="center"/>
    </xf>
    <xf numFmtId="0" fontId="53" fillId="19" borderId="54" xfId="0" applyFont="1" applyFill="1" applyBorder="1" applyAlignment="1">
      <alignment horizontal="center"/>
    </xf>
    <xf numFmtId="0" fontId="0" fillId="0" borderId="0" xfId="0" applyNumberFormat="1" applyAlignment="1">
      <alignment horizontal="center" vertical="center" wrapText="1"/>
    </xf>
    <xf numFmtId="0" fontId="57" fillId="0" borderId="0" xfId="0" applyFont="1" applyAlignment="1">
      <alignment horizontal="center" wrapText="1"/>
    </xf>
    <xf numFmtId="2" fontId="0" fillId="0" borderId="0" xfId="0" applyNumberFormat="1" applyAlignment="1">
      <alignment horizontal="center" vertical="center" wrapText="1"/>
    </xf>
    <xf numFmtId="0" fontId="63" fillId="0" borderId="45" xfId="0" applyFont="1" applyBorder="1" applyAlignment="1">
      <alignment horizontal="center"/>
    </xf>
    <xf numFmtId="0" fontId="63" fillId="0" borderId="53" xfId="0" applyFont="1" applyBorder="1" applyAlignment="1">
      <alignment horizontal="center"/>
    </xf>
    <xf numFmtId="0" fontId="63" fillId="0" borderId="54" xfId="0" applyFont="1" applyBorder="1" applyAlignment="1">
      <alignment horizontal="center"/>
    </xf>
    <xf numFmtId="0" fontId="56" fillId="0" borderId="45" xfId="0" applyFont="1" applyBorder="1" applyAlignment="1">
      <alignment horizontal="center"/>
    </xf>
    <xf numFmtId="0" fontId="56" fillId="0" borderId="54" xfId="0" applyFont="1" applyBorder="1" applyAlignment="1">
      <alignment horizontal="center"/>
    </xf>
    <xf numFmtId="0" fontId="56" fillId="0" borderId="53" xfId="0" applyFont="1" applyBorder="1" applyAlignment="1">
      <alignment horizontal="center"/>
    </xf>
    <xf numFmtId="0" fontId="53" fillId="0" borderId="45" xfId="0" applyFont="1" applyBorder="1" applyAlignment="1">
      <alignment horizontal="center"/>
    </xf>
    <xf numFmtId="0" fontId="53" fillId="0" borderId="53" xfId="0" applyFont="1" applyBorder="1" applyAlignment="1">
      <alignment horizontal="center"/>
    </xf>
    <xf numFmtId="0" fontId="53" fillId="0" borderId="54" xfId="0" applyFont="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horizontal="center" vertical="center" wrapText="1"/>
    </xf>
    <xf numFmtId="0" fontId="53" fillId="0" borderId="45" xfId="0" applyFont="1" applyBorder="1" applyAlignment="1">
      <alignment horizontal="center" vertical="center"/>
    </xf>
    <xf numFmtId="0" fontId="53" fillId="0" borderId="53" xfId="0" applyFont="1" applyBorder="1" applyAlignment="1">
      <alignment horizontal="center" vertical="center"/>
    </xf>
    <xf numFmtId="0" fontId="53" fillId="0" borderId="54" xfId="0" applyFont="1" applyBorder="1" applyAlignment="1">
      <alignment horizontal="center" vertical="center"/>
    </xf>
    <xf numFmtId="0" fontId="0" fillId="0" borderId="11" xfId="0" applyBorder="1" applyAlignment="1">
      <alignment horizontal="center" wrapText="1"/>
    </xf>
    <xf numFmtId="0" fontId="0" fillId="0" borderId="50" xfId="0" applyBorder="1" applyAlignment="1">
      <alignment horizontal="center" wrapText="1"/>
    </xf>
    <xf numFmtId="0" fontId="60" fillId="19" borderId="45" xfId="0" applyFont="1" applyFill="1" applyBorder="1" applyAlignment="1">
      <alignment horizontal="center"/>
    </xf>
    <xf numFmtId="0" fontId="60" fillId="19" borderId="53" xfId="0" applyFont="1" applyFill="1" applyBorder="1" applyAlignment="1">
      <alignment horizontal="center"/>
    </xf>
    <xf numFmtId="0" fontId="60" fillId="19" borderId="54" xfId="0" applyFont="1" applyFill="1" applyBorder="1" applyAlignment="1">
      <alignment horizontal="center"/>
    </xf>
    <xf numFmtId="0" fontId="0" fillId="0" borderId="10" xfId="0" applyFill="1" applyBorder="1" applyAlignment="1">
      <alignment horizontal="center"/>
    </xf>
    <xf numFmtId="0" fontId="0" fillId="33" borderId="10" xfId="0" applyFill="1" applyBorder="1" applyAlignment="1">
      <alignment horizontal="center"/>
    </xf>
    <xf numFmtId="0" fontId="0" fillId="0" borderId="10" xfId="0" applyBorder="1" applyAlignment="1">
      <alignment horizontal="center" wrapText="1"/>
    </xf>
    <xf numFmtId="0" fontId="0" fillId="0" borderId="45"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45"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63" fillId="13" borderId="45" xfId="0" applyFont="1" applyFill="1" applyBorder="1" applyAlignment="1">
      <alignment horizontal="center"/>
    </xf>
    <xf numFmtId="0" fontId="63" fillId="13" borderId="53" xfId="0" applyFont="1" applyFill="1" applyBorder="1" applyAlignment="1">
      <alignment horizontal="center"/>
    </xf>
    <xf numFmtId="0" fontId="63" fillId="13" borderId="54" xfId="0" applyFont="1" applyFill="1" applyBorder="1" applyAlignment="1">
      <alignment horizontal="center"/>
    </xf>
    <xf numFmtId="0" fontId="0" fillId="0" borderId="10" xfId="0" applyBorder="1" applyAlignment="1">
      <alignment horizontal="center" vertical="center"/>
    </xf>
    <xf numFmtId="0" fontId="53" fillId="0" borderId="14" xfId="0" applyFont="1" applyFill="1" applyBorder="1" applyAlignment="1">
      <alignment horizontal="center" vertical="center"/>
    </xf>
    <xf numFmtId="0" fontId="53" fillId="0" borderId="61" xfId="0" applyFont="1" applyFill="1" applyBorder="1" applyAlignment="1">
      <alignment horizontal="center" vertical="center"/>
    </xf>
    <xf numFmtId="0" fontId="53" fillId="0" borderId="62" xfId="0" applyFont="1" applyFill="1" applyBorder="1" applyAlignment="1">
      <alignment horizontal="center" vertical="center"/>
    </xf>
    <xf numFmtId="15" fontId="0" fillId="0" borderId="48" xfId="0" applyNumberFormat="1" applyBorder="1" applyAlignment="1">
      <alignment horizontal="center"/>
    </xf>
    <xf numFmtId="0" fontId="53" fillId="0" borderId="48" xfId="0" applyFont="1" applyBorder="1" applyAlignment="1">
      <alignment horizontal="center"/>
    </xf>
    <xf numFmtId="0" fontId="53" fillId="0" borderId="55" xfId="0" applyFont="1" applyBorder="1" applyAlignment="1">
      <alignment horizontal="center"/>
    </xf>
    <xf numFmtId="0" fontId="53" fillId="0" borderId="37" xfId="0" applyFont="1" applyBorder="1" applyAlignment="1">
      <alignment horizontal="center"/>
    </xf>
    <xf numFmtId="0" fontId="60" fillId="7" borderId="45" xfId="0" applyFont="1" applyFill="1" applyBorder="1" applyAlignment="1">
      <alignment horizontal="center"/>
    </xf>
    <xf numFmtId="0" fontId="60" fillId="7" borderId="53" xfId="0" applyFont="1" applyFill="1" applyBorder="1" applyAlignment="1">
      <alignment horizontal="center"/>
    </xf>
    <xf numFmtId="0" fontId="60" fillId="7" borderId="54" xfId="0" applyFont="1" applyFill="1" applyBorder="1" applyAlignment="1">
      <alignment horizontal="center"/>
    </xf>
    <xf numFmtId="0" fontId="57" fillId="0" borderId="10" xfId="0" applyFont="1" applyBorder="1" applyAlignment="1">
      <alignment horizontal="center" vertical="center" wrapText="1"/>
    </xf>
    <xf numFmtId="0" fontId="66" fillId="0" borderId="10" xfId="0" applyFont="1" applyBorder="1" applyAlignment="1">
      <alignment horizontal="left" vertical="center" wrapText="1"/>
    </xf>
    <xf numFmtId="0" fontId="66" fillId="0" borderId="10" xfId="36" applyFont="1" applyBorder="1" applyAlignment="1">
      <alignment horizontal="left" vertical="center" wrapText="1"/>
    </xf>
    <xf numFmtId="0" fontId="59" fillId="13" borderId="45" xfId="0" applyFont="1" applyFill="1" applyBorder="1" applyAlignment="1">
      <alignment horizontal="left" vertical="center"/>
    </xf>
    <xf numFmtId="0" fontId="59" fillId="13" borderId="54" xfId="0" applyFont="1" applyFill="1" applyBorder="1" applyAlignment="1">
      <alignment horizontal="left" vertical="center"/>
    </xf>
    <xf numFmtId="0" fontId="0" fillId="0" borderId="48" xfId="0" applyBorder="1" applyAlignment="1">
      <alignment horizontal="center" wrapText="1"/>
    </xf>
    <xf numFmtId="0" fontId="0" fillId="0" borderId="37" xfId="0" applyBorder="1" applyAlignment="1">
      <alignment horizontal="center" wrapText="1"/>
    </xf>
    <xf numFmtId="0" fontId="71" fillId="0" borderId="14" xfId="0" applyFont="1" applyBorder="1" applyAlignment="1">
      <alignment horizontal="center" vertical="center" textRotation="180"/>
    </xf>
    <xf numFmtId="0" fontId="71" fillId="0" borderId="61" xfId="0" applyFont="1" applyBorder="1" applyAlignment="1">
      <alignment horizontal="center" vertical="center" textRotation="180"/>
    </xf>
    <xf numFmtId="0" fontId="71" fillId="0" borderId="62" xfId="0" applyFont="1" applyBorder="1" applyAlignment="1">
      <alignment horizontal="center" vertical="center" textRotation="180"/>
    </xf>
    <xf numFmtId="2" fontId="71" fillId="0" borderId="14" xfId="0" applyNumberFormat="1" applyFont="1" applyBorder="1" applyAlignment="1">
      <alignment horizontal="center" vertical="center" textRotation="180" wrapText="1"/>
    </xf>
    <xf numFmtId="2" fontId="71" fillId="0" borderId="61" xfId="0" applyNumberFormat="1" applyFont="1" applyBorder="1" applyAlignment="1">
      <alignment horizontal="center" vertical="center" textRotation="180" wrapText="1"/>
    </xf>
    <xf numFmtId="2" fontId="71" fillId="0" borderId="62" xfId="0" applyNumberFormat="1" applyFont="1" applyBorder="1" applyAlignment="1">
      <alignment horizontal="center" vertical="center" textRotation="180" wrapText="1"/>
    </xf>
    <xf numFmtId="0" fontId="0" fillId="0" borderId="5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60" fillId="0" borderId="45" xfId="0" applyFont="1" applyBorder="1" applyAlignment="1">
      <alignment horizontal="center"/>
    </xf>
    <xf numFmtId="0" fontId="60" fillId="0" borderId="54" xfId="0" applyFont="1" applyBorder="1" applyAlignment="1">
      <alignment horizontal="center"/>
    </xf>
    <xf numFmtId="0" fontId="60" fillId="0" borderId="53"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5.xml.rels><?xml version="1.0" encoding="utf-8" standalone="yes"?><Relationships xmlns="http://schemas.openxmlformats.org/package/2006/relationships"><Relationship Id="rId1" Type="http://schemas.openxmlformats.org/officeDocument/2006/relationships/hyperlink" Target="https://www.wikipink.org/index.php?title=Amsterdam&amp;action=edit&amp;redlink=1" TargetMode="External" /><Relationship Id="rId2" Type="http://schemas.openxmlformats.org/officeDocument/2006/relationships/hyperlink" Target="https://www.wikipink.org/index.php?title=Patrick_Dubuis&amp;action=edit&amp;redlink=1" TargetMode="External" /><Relationship Id="rId3" Type="http://schemas.openxmlformats.org/officeDocument/2006/relationships/hyperlink" Target="https://www.wikipink.org/index.php?title=Paul_Verlaine&amp;action=edit&amp;redlink=1" TargetMode="External" /><Relationship Id="rId4" Type="http://schemas.openxmlformats.org/officeDocument/2006/relationships/hyperlink" Target="https://www.wikipink.org/index.php?title=Marco_Lanzol&amp;action=edit&amp;redlink=1" TargetMode="External" /><Relationship Id="rId5" Type="http://schemas.openxmlformats.org/officeDocument/2006/relationships/hyperlink" Target="https://www.wikipink.org/index.php?title=Maria_G._Di_Rienzo&amp;action=edit&amp;redlink=1" TargetMode="External" /><Relationship Id="rId6" Type="http://schemas.openxmlformats.org/officeDocument/2006/relationships/hyperlink" Target="https://www.wikipink.org/index.php?title=Luca_Pietrantoni&amp;action=edit&amp;redlink=1" TargetMode="External" /><Relationship Id="rId7" Type="http://schemas.openxmlformats.org/officeDocument/2006/relationships/hyperlink" Target="https://www.wikipink.org/index.php?title=Movimento_gay&amp;action=edit&amp;redlink=1" TargetMode="External" /><Relationship Id="rId8" Type="http://schemas.openxmlformats.org/officeDocument/2006/relationships/hyperlink" Target="https://www.wikipink.org/index.php/Franco_Grillini" TargetMode="External" /><Relationship Id="rId9" Type="http://schemas.openxmlformats.org/officeDocument/2006/relationships/printerSettings" Target="../printerSettings/printerSettings20.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42"/>
  <sheetViews>
    <sheetView zoomScalePageLayoutView="0" workbookViewId="0" topLeftCell="A1">
      <selection activeCell="H17" sqref="H17"/>
    </sheetView>
  </sheetViews>
  <sheetFormatPr defaultColWidth="9.140625" defaultRowHeight="15"/>
  <cols>
    <col min="4" max="4" width="19.7109375" style="0" customWidth="1"/>
    <col min="8" max="8" width="24.140625" style="0" customWidth="1"/>
    <col min="10" max="10" width="14.140625" style="0" bestFit="1" customWidth="1"/>
  </cols>
  <sheetData>
    <row r="1" ht="15.75" customHeight="1"/>
    <row r="2" spans="2:7" ht="14.25">
      <c r="B2" s="38" t="s">
        <v>779</v>
      </c>
      <c r="G2" s="38" t="s">
        <v>782</v>
      </c>
    </row>
    <row r="3" ht="15" thickBot="1"/>
    <row r="4" spans="1:19" ht="15" thickBot="1">
      <c r="A4" t="s">
        <v>2</v>
      </c>
      <c r="B4" s="4" t="s">
        <v>6</v>
      </c>
      <c r="C4" s="4" t="s">
        <v>129</v>
      </c>
      <c r="D4" s="4" t="s">
        <v>130</v>
      </c>
      <c r="G4" s="139" t="s">
        <v>141</v>
      </c>
      <c r="H4" s="139" t="s">
        <v>742</v>
      </c>
      <c r="I4" s="139"/>
      <c r="J4" s="139"/>
      <c r="N4" s="254"/>
      <c r="O4" s="273" t="s">
        <v>1825</v>
      </c>
      <c r="P4" s="273"/>
      <c r="Q4" s="274" t="s">
        <v>779</v>
      </c>
      <c r="R4" s="273"/>
      <c r="S4" s="275"/>
    </row>
    <row r="5" spans="1:19" ht="14.25">
      <c r="A5" t="s">
        <v>2</v>
      </c>
      <c r="B5" s="4" t="s">
        <v>2</v>
      </c>
      <c r="C5" s="4"/>
      <c r="D5" s="4"/>
      <c r="G5" s="139">
        <v>1</v>
      </c>
      <c r="H5" s="139" t="s">
        <v>783</v>
      </c>
      <c r="I5" s="139">
        <v>1997</v>
      </c>
      <c r="J5" s="139" t="s">
        <v>784</v>
      </c>
      <c r="N5" s="243" t="s">
        <v>6</v>
      </c>
      <c r="O5" s="244">
        <v>2008</v>
      </c>
      <c r="P5" s="245">
        <v>2009</v>
      </c>
      <c r="Q5" s="255">
        <v>2002</v>
      </c>
      <c r="R5" s="255">
        <v>2003</v>
      </c>
      <c r="S5" s="245">
        <v>2004</v>
      </c>
    </row>
    <row r="6" spans="2:19" ht="15" thickBot="1">
      <c r="B6" s="4">
        <v>2</v>
      </c>
      <c r="C6" s="4">
        <v>4</v>
      </c>
      <c r="D6" s="5">
        <v>35886</v>
      </c>
      <c r="G6" s="139">
        <v>1</v>
      </c>
      <c r="H6" s="139" t="s">
        <v>321</v>
      </c>
      <c r="I6" s="139">
        <v>1997</v>
      </c>
      <c r="J6" s="139"/>
      <c r="N6" s="256" t="s">
        <v>1824</v>
      </c>
      <c r="O6" s="257">
        <v>1</v>
      </c>
      <c r="P6" s="258">
        <v>2</v>
      </c>
      <c r="Q6" s="259">
        <v>6</v>
      </c>
      <c r="R6" s="259">
        <v>7</v>
      </c>
      <c r="S6" s="258">
        <v>8</v>
      </c>
    </row>
    <row r="7" spans="2:19" ht="15" thickBot="1">
      <c r="B7" s="4">
        <v>2</v>
      </c>
      <c r="C7" s="4">
        <v>5</v>
      </c>
      <c r="D7" s="5">
        <v>35916</v>
      </c>
      <c r="G7" s="139">
        <v>2</v>
      </c>
      <c r="H7" s="139" t="s">
        <v>144</v>
      </c>
      <c r="I7" s="139">
        <v>1997</v>
      </c>
      <c r="J7" s="139"/>
      <c r="N7" s="251"/>
      <c r="O7" s="276" t="s">
        <v>1823</v>
      </c>
      <c r="P7" s="277"/>
      <c r="Q7" s="277"/>
      <c r="R7" s="277"/>
      <c r="S7" s="278"/>
    </row>
    <row r="8" spans="2:19" ht="14.25">
      <c r="B8" s="4">
        <v>2</v>
      </c>
      <c r="C8" s="4">
        <v>7</v>
      </c>
      <c r="D8" s="5">
        <v>35977</v>
      </c>
      <c r="G8" s="139">
        <v>6</v>
      </c>
      <c r="H8" s="139" t="s">
        <v>146</v>
      </c>
      <c r="I8" s="139">
        <v>1997</v>
      </c>
      <c r="J8" s="139"/>
      <c r="N8" s="253" t="s">
        <v>99</v>
      </c>
      <c r="O8" s="236" t="s">
        <v>2</v>
      </c>
      <c r="P8" s="260" t="s">
        <v>2</v>
      </c>
      <c r="Q8" s="235"/>
      <c r="R8" s="236"/>
      <c r="S8" s="237">
        <v>1</v>
      </c>
    </row>
    <row r="9" spans="2:19" ht="14.25">
      <c r="B9" s="4">
        <v>2</v>
      </c>
      <c r="C9" s="4">
        <v>9</v>
      </c>
      <c r="D9" s="5">
        <v>36039</v>
      </c>
      <c r="G9" s="139">
        <v>1</v>
      </c>
      <c r="H9" s="139" t="s">
        <v>152</v>
      </c>
      <c r="I9" s="139">
        <v>1998</v>
      </c>
      <c r="J9" s="139"/>
      <c r="N9" s="249" t="s">
        <v>102</v>
      </c>
      <c r="O9" s="231" t="s">
        <v>2</v>
      </c>
      <c r="P9" s="261" t="s">
        <v>2</v>
      </c>
      <c r="Q9" s="238"/>
      <c r="R9" s="231"/>
      <c r="S9" s="239"/>
    </row>
    <row r="10" spans="2:19" ht="14.25">
      <c r="B10" s="4">
        <v>2</v>
      </c>
      <c r="C10" s="4">
        <v>10</v>
      </c>
      <c r="D10" s="5">
        <v>36069</v>
      </c>
      <c r="N10" s="249" t="s">
        <v>104</v>
      </c>
      <c r="O10" s="231" t="s">
        <v>2</v>
      </c>
      <c r="P10" s="261">
        <v>2</v>
      </c>
      <c r="Q10" s="238"/>
      <c r="R10" s="231"/>
      <c r="S10" s="239">
        <v>1</v>
      </c>
    </row>
    <row r="11" spans="2:19" ht="14.25">
      <c r="B11" s="4">
        <v>2</v>
      </c>
      <c r="C11" s="4">
        <v>12</v>
      </c>
      <c r="D11" s="5">
        <v>36130</v>
      </c>
      <c r="N11" s="249" t="s">
        <v>92</v>
      </c>
      <c r="O11" s="231" t="s">
        <v>2</v>
      </c>
      <c r="P11" s="261" t="s">
        <v>2</v>
      </c>
      <c r="Q11" s="238"/>
      <c r="R11" s="231"/>
      <c r="S11" s="239"/>
    </row>
    <row r="12" spans="2:19" ht="14.25">
      <c r="B12" s="4">
        <v>3</v>
      </c>
      <c r="C12" s="4">
        <v>4</v>
      </c>
      <c r="D12" s="5">
        <v>36251</v>
      </c>
      <c r="N12" s="249" t="s">
        <v>100</v>
      </c>
      <c r="O12" s="231" t="s">
        <v>2</v>
      </c>
      <c r="P12" s="261">
        <v>5</v>
      </c>
      <c r="Q12" s="238"/>
      <c r="R12" s="231">
        <v>3</v>
      </c>
      <c r="S12" s="239"/>
    </row>
    <row r="13" spans="2:19" ht="14.25">
      <c r="B13" s="4">
        <v>3</v>
      </c>
      <c r="C13" s="4">
        <v>5</v>
      </c>
      <c r="D13" s="5">
        <v>36281</v>
      </c>
      <c r="N13" s="249" t="s">
        <v>103</v>
      </c>
      <c r="O13" s="231" t="s">
        <v>2</v>
      </c>
      <c r="P13" s="261">
        <v>3</v>
      </c>
      <c r="Q13" s="238"/>
      <c r="R13" s="231">
        <v>3</v>
      </c>
      <c r="S13" s="239"/>
    </row>
    <row r="14" spans="2:19" ht="14.25">
      <c r="B14" s="4">
        <v>3</v>
      </c>
      <c r="C14" s="4">
        <v>6</v>
      </c>
      <c r="D14" s="5">
        <v>36312</v>
      </c>
      <c r="N14" s="249" t="s">
        <v>101</v>
      </c>
      <c r="O14" s="279" t="s">
        <v>2</v>
      </c>
      <c r="P14" s="281">
        <v>3</v>
      </c>
      <c r="Q14" s="238"/>
      <c r="R14" s="231">
        <v>1</v>
      </c>
      <c r="S14" s="239"/>
    </row>
    <row r="15" spans="2:19" ht="14.25">
      <c r="B15" s="4">
        <v>3</v>
      </c>
      <c r="C15" s="4">
        <v>8</v>
      </c>
      <c r="D15" s="5">
        <v>36373</v>
      </c>
      <c r="N15" s="249" t="s">
        <v>191</v>
      </c>
      <c r="O15" s="280"/>
      <c r="P15" s="282"/>
      <c r="Q15" s="238"/>
      <c r="R15" s="231"/>
      <c r="S15" s="239"/>
    </row>
    <row r="16" spans="2:19" ht="14.25">
      <c r="B16" s="4">
        <v>3</v>
      </c>
      <c r="C16" s="4">
        <v>9</v>
      </c>
      <c r="D16" s="5">
        <v>36404</v>
      </c>
      <c r="N16" s="249" t="s">
        <v>105</v>
      </c>
      <c r="O16" s="231" t="s">
        <v>2</v>
      </c>
      <c r="P16" s="261" t="s">
        <v>2</v>
      </c>
      <c r="Q16" s="238"/>
      <c r="R16" s="231">
        <v>3</v>
      </c>
      <c r="S16" s="239"/>
    </row>
    <row r="17" spans="2:19" ht="14.25">
      <c r="B17" s="4">
        <v>3</v>
      </c>
      <c r="C17" s="4">
        <v>12</v>
      </c>
      <c r="D17" s="5">
        <v>36495</v>
      </c>
      <c r="N17" s="249" t="s">
        <v>106</v>
      </c>
      <c r="O17" s="231" t="s">
        <v>2</v>
      </c>
      <c r="P17" s="261" t="s">
        <v>2</v>
      </c>
      <c r="Q17" s="238">
        <v>1</v>
      </c>
      <c r="R17" s="231">
        <v>1</v>
      </c>
      <c r="S17" s="239"/>
    </row>
    <row r="18" spans="2:19" ht="14.25">
      <c r="B18" s="4">
        <v>6</v>
      </c>
      <c r="C18" s="4">
        <v>10</v>
      </c>
      <c r="D18" s="5">
        <v>37530</v>
      </c>
      <c r="N18" s="249" t="s">
        <v>98</v>
      </c>
      <c r="O18" s="231" t="s">
        <v>2</v>
      </c>
      <c r="P18" s="261" t="s">
        <v>2</v>
      </c>
      <c r="Q18" s="238"/>
      <c r="R18" s="231">
        <v>3</v>
      </c>
      <c r="S18" s="239"/>
    </row>
    <row r="19" spans="2:19" ht="15" thickBot="1">
      <c r="B19" s="4">
        <v>7</v>
      </c>
      <c r="C19" s="4">
        <v>5</v>
      </c>
      <c r="D19" s="5">
        <v>37742</v>
      </c>
      <c r="N19" s="250" t="s">
        <v>97</v>
      </c>
      <c r="O19" s="241" t="s">
        <v>1826</v>
      </c>
      <c r="P19" s="262" t="s">
        <v>2</v>
      </c>
      <c r="Q19" s="240"/>
      <c r="R19" s="241"/>
      <c r="S19" s="242"/>
    </row>
    <row r="20" spans="2:14" ht="14.25">
      <c r="B20" s="4">
        <v>7</v>
      </c>
      <c r="C20" s="4">
        <v>6</v>
      </c>
      <c r="D20" s="5">
        <v>37773</v>
      </c>
      <c r="N20" s="263" t="s">
        <v>1827</v>
      </c>
    </row>
    <row r="21" spans="2:4" ht="14.25">
      <c r="B21" s="4">
        <v>7</v>
      </c>
      <c r="C21" s="4">
        <v>7</v>
      </c>
      <c r="D21" s="5">
        <v>37803</v>
      </c>
    </row>
    <row r="22" spans="2:4" ht="14.25">
      <c r="B22" s="4">
        <v>7</v>
      </c>
      <c r="C22" s="34" t="s">
        <v>195</v>
      </c>
      <c r="D22" s="5">
        <v>37865</v>
      </c>
    </row>
    <row r="23" spans="2:4" ht="14.25">
      <c r="B23" s="4">
        <v>7</v>
      </c>
      <c r="C23" s="4">
        <v>10</v>
      </c>
      <c r="D23" s="5">
        <v>37895</v>
      </c>
    </row>
    <row r="24" spans="2:4" ht="14.25">
      <c r="B24" s="4">
        <v>7</v>
      </c>
      <c r="C24" s="4">
        <v>11</v>
      </c>
      <c r="D24" s="5">
        <v>37926</v>
      </c>
    </row>
    <row r="25" spans="2:4" ht="14.25">
      <c r="B25" s="4">
        <v>8</v>
      </c>
      <c r="C25" s="4">
        <v>1</v>
      </c>
      <c r="D25" s="5">
        <v>37987</v>
      </c>
    </row>
    <row r="26" spans="2:4" ht="14.25">
      <c r="B26" s="4">
        <v>8</v>
      </c>
      <c r="C26" s="4">
        <v>3</v>
      </c>
      <c r="D26" s="5">
        <v>38047</v>
      </c>
    </row>
    <row r="28" ht="14.25">
      <c r="B28" s="38" t="s">
        <v>780</v>
      </c>
    </row>
    <row r="30" spans="2:4" ht="14.25">
      <c r="B30" t="s">
        <v>6</v>
      </c>
      <c r="C30" t="s">
        <v>129</v>
      </c>
      <c r="D30" t="s">
        <v>130</v>
      </c>
    </row>
    <row r="32" spans="2:4" ht="14.25">
      <c r="B32" s="139">
        <v>1</v>
      </c>
      <c r="C32" s="139">
        <v>1</v>
      </c>
      <c r="D32" s="16">
        <v>39600</v>
      </c>
    </row>
    <row r="33" spans="2:4" ht="14.25">
      <c r="B33" s="139">
        <v>1</v>
      </c>
      <c r="C33" s="139">
        <v>7</v>
      </c>
      <c r="D33" s="16">
        <v>39783</v>
      </c>
    </row>
    <row r="34" spans="2:4" ht="14.25">
      <c r="B34" s="139">
        <v>2</v>
      </c>
      <c r="C34" s="139">
        <v>3</v>
      </c>
      <c r="D34" s="16">
        <v>39873</v>
      </c>
    </row>
    <row r="35" spans="2:4" ht="14.25">
      <c r="B35" s="139">
        <v>2</v>
      </c>
      <c r="C35" s="139">
        <v>5</v>
      </c>
      <c r="D35" s="16">
        <v>39934</v>
      </c>
    </row>
    <row r="36" spans="2:4" ht="14.25">
      <c r="B36" s="139">
        <v>2</v>
      </c>
      <c r="C36" s="139">
        <v>6</v>
      </c>
      <c r="D36" s="16">
        <v>39965</v>
      </c>
    </row>
    <row r="37" spans="2:4" ht="14.25">
      <c r="B37" s="139">
        <v>2</v>
      </c>
      <c r="C37" s="36" t="s">
        <v>12</v>
      </c>
      <c r="D37" s="139" t="s">
        <v>781</v>
      </c>
    </row>
    <row r="38" spans="2:4" ht="14.25">
      <c r="B38" s="139">
        <v>3</v>
      </c>
      <c r="C38" s="139">
        <v>11</v>
      </c>
      <c r="D38" s="138">
        <v>2010</v>
      </c>
    </row>
    <row r="39" spans="2:4" ht="14.25">
      <c r="B39" s="139">
        <v>3</v>
      </c>
      <c r="C39" s="139">
        <v>12</v>
      </c>
      <c r="D39" s="138">
        <v>2010</v>
      </c>
    </row>
    <row r="40" spans="2:4" ht="14.25">
      <c r="B40" s="139">
        <v>4</v>
      </c>
      <c r="C40" s="139">
        <v>2</v>
      </c>
      <c r="D40" s="14">
        <v>40575</v>
      </c>
    </row>
    <row r="41" spans="2:4" ht="14.25">
      <c r="B41" s="139">
        <v>4</v>
      </c>
      <c r="C41" s="139">
        <v>3</v>
      </c>
      <c r="D41" s="14">
        <v>40603</v>
      </c>
    </row>
    <row r="42" spans="2:4" ht="14.25">
      <c r="B42" s="139">
        <v>5</v>
      </c>
      <c r="C42" s="139">
        <v>6</v>
      </c>
      <c r="D42" s="14">
        <v>41061</v>
      </c>
    </row>
  </sheetData>
  <sheetProtection/>
  <mergeCells count="5">
    <mergeCell ref="O4:P4"/>
    <mergeCell ref="Q4:S4"/>
    <mergeCell ref="O7:S7"/>
    <mergeCell ref="O14:O15"/>
    <mergeCell ref="P14:P1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3:D80"/>
  <sheetViews>
    <sheetView zoomScalePageLayoutView="0" workbookViewId="0" topLeftCell="A1">
      <selection activeCell="C13" sqref="C13"/>
    </sheetView>
  </sheetViews>
  <sheetFormatPr defaultColWidth="9.140625" defaultRowHeight="15"/>
  <cols>
    <col min="1" max="1" width="9.140625" style="19" customWidth="1"/>
    <col min="2" max="2" width="19.7109375" style="0" customWidth="1"/>
    <col min="3" max="3" width="23.57421875" style="0" customWidth="1"/>
    <col min="4" max="4" width="27.7109375" style="0" customWidth="1"/>
  </cols>
  <sheetData>
    <row r="2" ht="15" thickBot="1"/>
    <row r="3" spans="2:3" ht="15" thickBot="1">
      <c r="B3" s="308" t="s">
        <v>840</v>
      </c>
      <c r="C3" s="310"/>
    </row>
    <row r="4" ht="14.25">
      <c r="B4" t="s">
        <v>1011</v>
      </c>
    </row>
    <row r="5" spans="1:3" ht="14.25">
      <c r="A5" s="226"/>
      <c r="B5" s="4">
        <v>4</v>
      </c>
      <c r="C5" s="5">
        <v>32964</v>
      </c>
    </row>
    <row r="6" spans="1:3" ht="14.25">
      <c r="A6" s="141" t="s">
        <v>41</v>
      </c>
      <c r="B6" s="4">
        <v>64</v>
      </c>
      <c r="C6" s="5">
        <v>36923</v>
      </c>
    </row>
    <row r="7" spans="1:3" ht="14.25">
      <c r="A7" s="141" t="s">
        <v>22</v>
      </c>
      <c r="B7" s="4">
        <v>8</v>
      </c>
      <c r="C7" s="4">
        <v>1991</v>
      </c>
    </row>
    <row r="8" spans="1:3" ht="14.25">
      <c r="A8" s="141" t="s">
        <v>22</v>
      </c>
      <c r="B8" s="4">
        <v>9</v>
      </c>
      <c r="C8" s="4">
        <v>1991</v>
      </c>
    </row>
    <row r="9" spans="1:3" ht="14.25">
      <c r="A9" s="141" t="s">
        <v>23</v>
      </c>
      <c r="B9" s="4">
        <v>10</v>
      </c>
      <c r="C9" s="4">
        <v>1992</v>
      </c>
    </row>
    <row r="10" spans="1:3" ht="14.25">
      <c r="A10" s="23" t="s">
        <v>642</v>
      </c>
      <c r="B10" s="4">
        <f>50</f>
        <v>50</v>
      </c>
      <c r="C10" s="169" t="s">
        <v>1784</v>
      </c>
    </row>
    <row r="11" spans="1:3" ht="14.25">
      <c r="A11" s="23" t="s">
        <v>643</v>
      </c>
      <c r="B11" s="4">
        <v>55</v>
      </c>
      <c r="C11" s="169" t="s">
        <v>1785</v>
      </c>
    </row>
    <row r="12" spans="1:3" ht="14.25">
      <c r="A12" s="23" t="s">
        <v>644</v>
      </c>
      <c r="B12" s="4">
        <v>70</v>
      </c>
      <c r="C12" s="169" t="s">
        <v>1786</v>
      </c>
    </row>
    <row r="13" spans="1:3" ht="14.25">
      <c r="A13" s="141"/>
      <c r="B13" s="4">
        <v>11</v>
      </c>
      <c r="C13" s="5">
        <v>34060</v>
      </c>
    </row>
    <row r="14" ht="15" thickBot="1"/>
    <row r="15" spans="1:4" ht="15" thickBot="1">
      <c r="A15" s="308" t="s">
        <v>838</v>
      </c>
      <c r="B15" s="309"/>
      <c r="C15" s="309"/>
      <c r="D15" s="310"/>
    </row>
    <row r="16" spans="1:4" ht="15" thickBot="1">
      <c r="A16"/>
      <c r="B16" s="23"/>
      <c r="C16" s="45"/>
      <c r="D16" s="145"/>
    </row>
    <row r="17" spans="1:3" ht="15" thickBot="1">
      <c r="A17"/>
      <c r="B17" s="8">
        <v>1989</v>
      </c>
      <c r="C17" t="s">
        <v>2</v>
      </c>
    </row>
    <row r="18" spans="1:4" ht="14.25">
      <c r="A18" s="23" t="s">
        <v>216</v>
      </c>
      <c r="B18" s="25">
        <v>1</v>
      </c>
      <c r="C18" s="5">
        <v>32782</v>
      </c>
      <c r="D18" t="s">
        <v>961</v>
      </c>
    </row>
    <row r="19" spans="1:4" ht="14.25">
      <c r="A19" s="23" t="s">
        <v>216</v>
      </c>
      <c r="B19" s="4">
        <v>2</v>
      </c>
      <c r="C19" s="5">
        <v>32813</v>
      </c>
      <c r="D19" t="s">
        <v>961</v>
      </c>
    </row>
    <row r="20" spans="1:4" ht="14.25">
      <c r="A20" s="23" t="s">
        <v>216</v>
      </c>
      <c r="B20" s="25">
        <v>3</v>
      </c>
      <c r="C20" s="32">
        <v>32837</v>
      </c>
      <c r="D20" t="s">
        <v>961</v>
      </c>
    </row>
    <row r="21" spans="1:4" ht="14.25">
      <c r="A21" s="23" t="s">
        <v>216</v>
      </c>
      <c r="B21" s="4">
        <v>4</v>
      </c>
      <c r="C21" s="5">
        <v>32843</v>
      </c>
      <c r="D21" t="s">
        <v>961</v>
      </c>
    </row>
    <row r="22" ht="14.25">
      <c r="A22"/>
    </row>
    <row r="23" spans="1:4" ht="14.25">
      <c r="A23" s="23" t="s">
        <v>216</v>
      </c>
      <c r="B23" s="25">
        <v>1</v>
      </c>
      <c r="C23" s="32">
        <v>32858</v>
      </c>
      <c r="D23" t="s">
        <v>962</v>
      </c>
    </row>
    <row r="24" spans="1:3" ht="14.25">
      <c r="A24" s="23" t="s">
        <v>216</v>
      </c>
      <c r="B24" s="4">
        <v>2</v>
      </c>
      <c r="C24" s="32">
        <v>32872</v>
      </c>
    </row>
    <row r="25" spans="1:3" ht="14.25">
      <c r="A25" s="23" t="s">
        <v>839</v>
      </c>
      <c r="B25" s="25">
        <v>3</v>
      </c>
      <c r="C25" s="32">
        <v>32886</v>
      </c>
    </row>
    <row r="26" spans="1:3" ht="14.25">
      <c r="A26" s="23" t="s">
        <v>839</v>
      </c>
      <c r="B26" s="4">
        <v>4</v>
      </c>
      <c r="C26" s="32">
        <v>32907</v>
      </c>
    </row>
    <row r="27" spans="1:3" ht="14.25">
      <c r="A27" s="23" t="s">
        <v>839</v>
      </c>
      <c r="B27" s="4">
        <v>5</v>
      </c>
      <c r="C27" s="32">
        <v>32921</v>
      </c>
    </row>
    <row r="28" spans="1:3" ht="14.25">
      <c r="A28" s="23" t="s">
        <v>839</v>
      </c>
      <c r="B28" s="4">
        <v>6</v>
      </c>
      <c r="C28" s="32">
        <v>32935</v>
      </c>
    </row>
    <row r="29" spans="1:3" ht="14.25">
      <c r="A29" s="23" t="s">
        <v>839</v>
      </c>
      <c r="B29" s="4">
        <f>+B28+1</f>
        <v>7</v>
      </c>
      <c r="C29" s="32">
        <v>32949</v>
      </c>
    </row>
    <row r="30" spans="1:3" ht="14.25">
      <c r="A30" s="23" t="s">
        <v>839</v>
      </c>
      <c r="B30" s="4">
        <f aca="true" t="shared" si="0" ref="B30:B71">+B29+1</f>
        <v>8</v>
      </c>
      <c r="C30" s="32">
        <v>32956</v>
      </c>
    </row>
    <row r="31" spans="1:3" ht="14.25">
      <c r="A31" s="23" t="s">
        <v>839</v>
      </c>
      <c r="B31" s="4">
        <f t="shared" si="0"/>
        <v>9</v>
      </c>
      <c r="C31" s="32">
        <v>32963</v>
      </c>
    </row>
    <row r="32" spans="1:3" ht="14.25">
      <c r="A32" s="23" t="s">
        <v>839</v>
      </c>
      <c r="B32" s="4">
        <f t="shared" si="0"/>
        <v>10</v>
      </c>
      <c r="C32" s="32">
        <v>32970</v>
      </c>
    </row>
    <row r="33" spans="1:3" ht="14.25">
      <c r="A33" s="23" t="s">
        <v>839</v>
      </c>
      <c r="B33" s="4">
        <f t="shared" si="0"/>
        <v>11</v>
      </c>
      <c r="C33" s="32">
        <v>32984</v>
      </c>
    </row>
    <row r="34" spans="1:3" ht="14.25">
      <c r="A34" s="23" t="s">
        <v>839</v>
      </c>
      <c r="B34" s="4">
        <f t="shared" si="0"/>
        <v>12</v>
      </c>
      <c r="C34" s="32">
        <v>32991</v>
      </c>
    </row>
    <row r="35" spans="1:3" ht="14.25">
      <c r="A35" s="23" t="s">
        <v>839</v>
      </c>
      <c r="B35" s="4">
        <f t="shared" si="0"/>
        <v>13</v>
      </c>
      <c r="C35" s="32">
        <v>33019</v>
      </c>
    </row>
    <row r="36" spans="1:3" ht="14.25">
      <c r="A36" s="23" t="s">
        <v>839</v>
      </c>
      <c r="B36" s="4">
        <f t="shared" si="0"/>
        <v>14</v>
      </c>
      <c r="C36" s="32">
        <v>33033</v>
      </c>
    </row>
    <row r="37" spans="1:3" ht="14.25">
      <c r="A37" s="23" t="s">
        <v>839</v>
      </c>
      <c r="B37" s="4">
        <f t="shared" si="0"/>
        <v>15</v>
      </c>
      <c r="C37" s="32">
        <v>33075</v>
      </c>
    </row>
    <row r="38" spans="1:3" ht="14.25">
      <c r="A38" s="23" t="s">
        <v>839</v>
      </c>
      <c r="B38" s="4">
        <f t="shared" si="0"/>
        <v>16</v>
      </c>
      <c r="C38" s="32">
        <v>33089</v>
      </c>
    </row>
    <row r="39" spans="1:3" ht="14.25">
      <c r="A39" s="23" t="s">
        <v>839</v>
      </c>
      <c r="B39" s="4">
        <f t="shared" si="0"/>
        <v>17</v>
      </c>
      <c r="C39" s="32">
        <v>33110</v>
      </c>
    </row>
    <row r="40" spans="1:4" ht="14.25">
      <c r="A40" s="23" t="s">
        <v>839</v>
      </c>
      <c r="B40" s="4">
        <f t="shared" si="0"/>
        <v>18</v>
      </c>
      <c r="C40" s="32">
        <v>33131</v>
      </c>
      <c r="D40" t="s">
        <v>2</v>
      </c>
    </row>
    <row r="41" spans="1:3" ht="14.25">
      <c r="A41" s="23" t="s">
        <v>839</v>
      </c>
      <c r="B41" s="4">
        <f t="shared" si="0"/>
        <v>19</v>
      </c>
      <c r="C41" s="32">
        <v>33173</v>
      </c>
    </row>
    <row r="42" spans="1:3" ht="14.25">
      <c r="A42" s="23" t="s">
        <v>839</v>
      </c>
      <c r="B42" s="4">
        <f t="shared" si="0"/>
        <v>20</v>
      </c>
      <c r="C42" s="32">
        <v>33156</v>
      </c>
    </row>
    <row r="43" spans="1:3" ht="14.25">
      <c r="A43" s="23" t="s">
        <v>839</v>
      </c>
      <c r="B43" s="4">
        <f t="shared" si="0"/>
        <v>21</v>
      </c>
      <c r="C43" s="32">
        <v>33201</v>
      </c>
    </row>
    <row r="44" spans="1:3" ht="14.25">
      <c r="A44" s="23" t="s">
        <v>839</v>
      </c>
      <c r="B44" s="4">
        <f t="shared" si="0"/>
        <v>22</v>
      </c>
      <c r="C44" s="32">
        <v>33215</v>
      </c>
    </row>
    <row r="45" spans="1:3" ht="14.25">
      <c r="A45" s="23" t="s">
        <v>839</v>
      </c>
      <c r="B45" s="4">
        <f t="shared" si="0"/>
        <v>23</v>
      </c>
      <c r="C45" s="32">
        <v>33229</v>
      </c>
    </row>
    <row r="46" spans="1:4" ht="14.25">
      <c r="A46" s="23" t="s">
        <v>53</v>
      </c>
      <c r="B46" s="4">
        <f t="shared" si="0"/>
        <v>24</v>
      </c>
      <c r="C46" s="32">
        <v>33270</v>
      </c>
      <c r="D46" t="s">
        <v>963</v>
      </c>
    </row>
    <row r="47" spans="1:4" ht="14.25">
      <c r="A47" s="23" t="s">
        <v>53</v>
      </c>
      <c r="B47" s="4">
        <f t="shared" si="0"/>
        <v>25</v>
      </c>
      <c r="C47" s="32">
        <v>33298</v>
      </c>
      <c r="D47" t="s">
        <v>963</v>
      </c>
    </row>
    <row r="48" spans="1:4" ht="14.25">
      <c r="A48" s="23" t="s">
        <v>53</v>
      </c>
      <c r="B48" s="4">
        <f t="shared" si="0"/>
        <v>26</v>
      </c>
      <c r="C48" s="32">
        <v>33329</v>
      </c>
      <c r="D48" t="s">
        <v>963</v>
      </c>
    </row>
    <row r="49" spans="1:3" ht="14.25">
      <c r="A49" s="23" t="s">
        <v>53</v>
      </c>
      <c r="B49" s="4">
        <f t="shared" si="0"/>
        <v>27</v>
      </c>
      <c r="C49" s="32">
        <v>33390</v>
      </c>
    </row>
    <row r="50" spans="1:3" ht="14.25">
      <c r="A50" s="23" t="s">
        <v>53</v>
      </c>
      <c r="B50" s="4">
        <f t="shared" si="0"/>
        <v>28</v>
      </c>
      <c r="C50" s="32">
        <v>33482</v>
      </c>
    </row>
    <row r="51" spans="1:3" ht="14.25">
      <c r="A51" s="23" t="s">
        <v>53</v>
      </c>
      <c r="B51" s="4">
        <f t="shared" si="0"/>
        <v>29</v>
      </c>
      <c r="C51" s="32">
        <v>33512</v>
      </c>
    </row>
    <row r="52" spans="1:3" ht="14.25">
      <c r="A52" s="23" t="s">
        <v>53</v>
      </c>
      <c r="B52" s="4">
        <f t="shared" si="0"/>
        <v>30</v>
      </c>
      <c r="C52" s="32">
        <v>33543</v>
      </c>
    </row>
    <row r="53" spans="1:3" ht="14.25">
      <c r="A53" s="23" t="s">
        <v>53</v>
      </c>
      <c r="B53" s="4">
        <f t="shared" si="0"/>
        <v>31</v>
      </c>
      <c r="C53" s="32">
        <v>33567</v>
      </c>
    </row>
    <row r="54" spans="1:3" ht="14.25">
      <c r="A54" s="23" t="s">
        <v>53</v>
      </c>
      <c r="B54" s="4">
        <f t="shared" si="0"/>
        <v>32</v>
      </c>
      <c r="C54" s="32">
        <v>33595</v>
      </c>
    </row>
    <row r="55" spans="1:3" ht="14.25">
      <c r="A55" s="23" t="s">
        <v>54</v>
      </c>
      <c r="B55" s="4">
        <f t="shared" si="0"/>
        <v>33</v>
      </c>
      <c r="C55" s="32">
        <v>33615</v>
      </c>
    </row>
    <row r="56" spans="1:3" ht="14.25">
      <c r="A56" s="23" t="s">
        <v>54</v>
      </c>
      <c r="B56" s="4">
        <f t="shared" si="0"/>
        <v>34</v>
      </c>
      <c r="C56" s="32">
        <v>33648</v>
      </c>
    </row>
    <row r="57" spans="1:3" ht="14.25">
      <c r="A57" s="23" t="s">
        <v>54</v>
      </c>
      <c r="B57" s="4">
        <f t="shared" si="0"/>
        <v>35</v>
      </c>
      <c r="C57" s="32">
        <v>33663</v>
      </c>
    </row>
    <row r="58" spans="1:3" ht="14.25">
      <c r="A58" s="23" t="s">
        <v>54</v>
      </c>
      <c r="B58" s="4">
        <f t="shared" si="0"/>
        <v>36</v>
      </c>
      <c r="C58" s="32">
        <v>33686</v>
      </c>
    </row>
    <row r="59" spans="1:3" ht="14.25">
      <c r="A59" s="23" t="s">
        <v>54</v>
      </c>
      <c r="B59" s="4">
        <f t="shared" si="0"/>
        <v>37</v>
      </c>
      <c r="C59" s="32">
        <v>33714</v>
      </c>
    </row>
    <row r="60" spans="1:3" ht="14.25">
      <c r="A60" s="23" t="s">
        <v>54</v>
      </c>
      <c r="B60" s="4">
        <f t="shared" si="0"/>
        <v>38</v>
      </c>
      <c r="C60" s="32">
        <v>33742</v>
      </c>
    </row>
    <row r="61" spans="1:3" ht="14.25">
      <c r="A61" s="23" t="s">
        <v>54</v>
      </c>
      <c r="B61" s="4">
        <f t="shared" si="0"/>
        <v>39</v>
      </c>
      <c r="C61" s="32" t="s">
        <v>964</v>
      </c>
    </row>
    <row r="62" spans="1:3" ht="14.25">
      <c r="A62" s="23" t="s">
        <v>54</v>
      </c>
      <c r="B62" s="4">
        <f t="shared" si="0"/>
        <v>40</v>
      </c>
      <c r="C62" s="32">
        <v>33939</v>
      </c>
    </row>
    <row r="63" spans="1:3" ht="14.25">
      <c r="A63" s="23" t="s">
        <v>54</v>
      </c>
      <c r="B63" s="4">
        <f t="shared" si="0"/>
        <v>41</v>
      </c>
      <c r="C63" s="32" t="s">
        <v>964</v>
      </c>
    </row>
    <row r="64" spans="1:3" ht="14.25">
      <c r="A64" s="23" t="s">
        <v>965</v>
      </c>
      <c r="B64" s="4">
        <f t="shared" si="0"/>
        <v>42</v>
      </c>
      <c r="C64" s="32">
        <v>34020</v>
      </c>
    </row>
    <row r="65" spans="1:4" ht="14.25">
      <c r="A65" s="23" t="s">
        <v>974</v>
      </c>
      <c r="B65" s="4">
        <v>81</v>
      </c>
      <c r="C65" s="32">
        <v>35053</v>
      </c>
      <c r="D65" t="s">
        <v>975</v>
      </c>
    </row>
    <row r="66" spans="1:3" ht="14.25">
      <c r="A66" s="23" t="s">
        <v>974</v>
      </c>
      <c r="B66" s="4">
        <v>93</v>
      </c>
      <c r="C66" s="32">
        <v>35076</v>
      </c>
    </row>
    <row r="67" spans="1:3" ht="14.25">
      <c r="A67" s="23" t="s">
        <v>973</v>
      </c>
      <c r="B67" s="4"/>
      <c r="C67" s="32">
        <v>35751</v>
      </c>
    </row>
    <row r="68" spans="1:3" ht="14.25">
      <c r="A68" s="23" t="s">
        <v>638</v>
      </c>
      <c r="B68" s="4">
        <v>207</v>
      </c>
      <c r="C68" s="32">
        <v>36093</v>
      </c>
    </row>
    <row r="69" spans="1:3" ht="14.25">
      <c r="A69" s="23" t="s">
        <v>638</v>
      </c>
      <c r="B69" s="4">
        <f t="shared" si="0"/>
        <v>208</v>
      </c>
      <c r="C69" s="32">
        <v>36107</v>
      </c>
    </row>
    <row r="70" spans="1:3" ht="14.25">
      <c r="A70" s="23" t="s">
        <v>638</v>
      </c>
      <c r="B70" s="4">
        <f t="shared" si="0"/>
        <v>209</v>
      </c>
      <c r="C70" s="32">
        <v>36121</v>
      </c>
    </row>
    <row r="71" spans="1:3" ht="14.25">
      <c r="A71" s="23" t="s">
        <v>638</v>
      </c>
      <c r="B71" s="4">
        <f t="shared" si="0"/>
        <v>210</v>
      </c>
      <c r="C71" s="32">
        <v>36135</v>
      </c>
    </row>
    <row r="72" spans="1:3" ht="14.25">
      <c r="A72" s="23" t="s">
        <v>642</v>
      </c>
      <c r="B72" s="4">
        <f>+B71+1</f>
        <v>211</v>
      </c>
      <c r="C72" s="32">
        <v>36163</v>
      </c>
    </row>
    <row r="73" spans="1:3" ht="14.25">
      <c r="A73" s="23" t="s">
        <v>642</v>
      </c>
      <c r="B73" s="4">
        <f>+B72+1</f>
        <v>212</v>
      </c>
      <c r="C73" s="32">
        <v>36198</v>
      </c>
    </row>
    <row r="74" spans="1:3" ht="14.25">
      <c r="A74" s="23" t="s">
        <v>642</v>
      </c>
      <c r="B74" s="4">
        <v>214</v>
      </c>
      <c r="C74" s="32">
        <v>36254</v>
      </c>
    </row>
    <row r="75" spans="1:3" ht="14.25">
      <c r="A75" s="23" t="s">
        <v>642</v>
      </c>
      <c r="B75" s="4">
        <v>215</v>
      </c>
      <c r="C75" s="32">
        <v>36282</v>
      </c>
    </row>
    <row r="76" spans="1:3" ht="14.25">
      <c r="A76" s="23" t="s">
        <v>642</v>
      </c>
      <c r="B76" s="4">
        <v>219</v>
      </c>
      <c r="C76" s="32">
        <v>36324</v>
      </c>
    </row>
    <row r="77" spans="1:3" ht="14.25">
      <c r="A77" s="23" t="s">
        <v>2</v>
      </c>
      <c r="B77" s="4" t="s">
        <v>2</v>
      </c>
      <c r="C77" s="32" t="s">
        <v>2</v>
      </c>
    </row>
    <row r="78" spans="1:3" ht="14.25">
      <c r="A78" s="23" t="s">
        <v>2</v>
      </c>
      <c r="B78" s="4" t="s">
        <v>966</v>
      </c>
      <c r="C78" s="169" t="s">
        <v>968</v>
      </c>
    </row>
    <row r="79" spans="1:3" ht="14.25">
      <c r="A79" s="23" t="s">
        <v>2</v>
      </c>
      <c r="B79" s="4" t="s">
        <v>217</v>
      </c>
      <c r="C79" s="32" t="s">
        <v>967</v>
      </c>
    </row>
    <row r="80" spans="1:3" ht="14.25">
      <c r="A80" s="23" t="s">
        <v>2</v>
      </c>
      <c r="B80" s="4" t="s">
        <v>2</v>
      </c>
      <c r="C80" s="32" t="s">
        <v>2</v>
      </c>
    </row>
    <row r="105" ht="15" customHeight="1"/>
  </sheetData>
  <sheetProtection/>
  <mergeCells count="2">
    <mergeCell ref="A15:D15"/>
    <mergeCell ref="B3:C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D35"/>
  <sheetViews>
    <sheetView zoomScalePageLayoutView="0" workbookViewId="0" topLeftCell="A16">
      <selection activeCell="D16" sqref="D16"/>
    </sheetView>
  </sheetViews>
  <sheetFormatPr defaultColWidth="9.140625" defaultRowHeight="15"/>
  <cols>
    <col min="3" max="3" width="10.7109375" style="0" bestFit="1" customWidth="1"/>
    <col min="4" max="4" width="26.140625" style="0" customWidth="1"/>
  </cols>
  <sheetData>
    <row r="2" spans="1:2" ht="14.25">
      <c r="A2" t="s">
        <v>2</v>
      </c>
      <c r="B2" t="s">
        <v>128</v>
      </c>
    </row>
    <row r="3" ht="14.25">
      <c r="A3" t="s">
        <v>2</v>
      </c>
    </row>
    <row r="4" spans="1:3" ht="14.25">
      <c r="A4" t="s">
        <v>2</v>
      </c>
      <c r="B4" t="s">
        <v>129</v>
      </c>
      <c r="C4" t="s">
        <v>130</v>
      </c>
    </row>
    <row r="5" spans="2:4" ht="14.25">
      <c r="B5">
        <v>0</v>
      </c>
      <c r="C5">
        <v>1973</v>
      </c>
      <c r="D5" s="312" t="s">
        <v>139</v>
      </c>
    </row>
    <row r="6" spans="2:4" ht="14.25">
      <c r="B6">
        <v>1</v>
      </c>
      <c r="C6">
        <v>1973</v>
      </c>
      <c r="D6" s="312"/>
    </row>
    <row r="7" spans="2:4" ht="14.25">
      <c r="B7">
        <v>7</v>
      </c>
      <c r="C7">
        <v>1973</v>
      </c>
      <c r="D7" s="312"/>
    </row>
    <row r="8" ht="14.25">
      <c r="B8" t="s">
        <v>138</v>
      </c>
    </row>
    <row r="9" spans="2:3" ht="14.25">
      <c r="B9" s="4">
        <v>6</v>
      </c>
      <c r="C9" s="32">
        <v>26820</v>
      </c>
    </row>
    <row r="10" spans="2:3" ht="14.25">
      <c r="B10" s="4">
        <v>7</v>
      </c>
      <c r="C10" s="32">
        <v>26827</v>
      </c>
    </row>
    <row r="11" spans="2:3" ht="14.25">
      <c r="B11" s="4">
        <v>8</v>
      </c>
      <c r="C11" s="32">
        <v>26834</v>
      </c>
    </row>
    <row r="12" spans="2:3" ht="14.25">
      <c r="B12" s="4">
        <v>9</v>
      </c>
      <c r="C12" s="32">
        <v>26841</v>
      </c>
    </row>
    <row r="13" spans="2:3" ht="14.25">
      <c r="B13" s="4">
        <v>10</v>
      </c>
      <c r="C13" s="32">
        <v>26848</v>
      </c>
    </row>
    <row r="14" spans="2:3" ht="14.25">
      <c r="B14" s="4">
        <v>11</v>
      </c>
      <c r="C14" s="32">
        <v>26855</v>
      </c>
    </row>
    <row r="15" spans="2:3" ht="14.25">
      <c r="B15" s="4">
        <v>12</v>
      </c>
      <c r="C15" s="32">
        <v>26862</v>
      </c>
    </row>
    <row r="16" spans="2:3" ht="14.25">
      <c r="B16" s="4">
        <v>13</v>
      </c>
      <c r="C16" s="32">
        <v>26869</v>
      </c>
    </row>
    <row r="17" spans="2:3" ht="14.25">
      <c r="B17" s="4">
        <v>14</v>
      </c>
      <c r="C17" s="32">
        <v>26876</v>
      </c>
    </row>
    <row r="18" spans="2:3" ht="14.25">
      <c r="B18" s="4">
        <v>15</v>
      </c>
      <c r="C18" s="32">
        <v>26883</v>
      </c>
    </row>
    <row r="19" spans="2:3" ht="14.25">
      <c r="B19" s="4">
        <v>19</v>
      </c>
      <c r="C19" s="32">
        <v>26925</v>
      </c>
    </row>
    <row r="20" spans="2:3" ht="14.25">
      <c r="B20" s="4">
        <v>20</v>
      </c>
      <c r="C20" s="32">
        <v>26932</v>
      </c>
    </row>
    <row r="21" spans="2:3" ht="14.25">
      <c r="B21" s="4">
        <v>22</v>
      </c>
      <c r="C21" s="32">
        <v>26960</v>
      </c>
    </row>
    <row r="22" spans="2:3" ht="14.25">
      <c r="B22" s="4">
        <v>23</v>
      </c>
      <c r="C22" s="32">
        <v>26967</v>
      </c>
    </row>
    <row r="23" spans="2:3" ht="14.25">
      <c r="B23" s="4">
        <v>26</v>
      </c>
      <c r="C23" s="32">
        <v>27030</v>
      </c>
    </row>
    <row r="24" spans="2:3" ht="14.25">
      <c r="B24" s="4">
        <v>27</v>
      </c>
      <c r="C24" s="32">
        <v>27079</v>
      </c>
    </row>
    <row r="25" spans="2:3" ht="14.25">
      <c r="B25" s="4">
        <v>28</v>
      </c>
      <c r="C25" s="32">
        <v>27102</v>
      </c>
    </row>
    <row r="28" spans="2:3" ht="14.25">
      <c r="B28" t="s">
        <v>131</v>
      </c>
      <c r="C28" t="s">
        <v>132</v>
      </c>
    </row>
    <row r="29" ht="14.25">
      <c r="B29" t="s">
        <v>133</v>
      </c>
    </row>
    <row r="31" spans="2:3" ht="14.25">
      <c r="B31" t="s">
        <v>131</v>
      </c>
      <c r="C31" t="s">
        <v>134</v>
      </c>
    </row>
    <row r="32" ht="14.25">
      <c r="B32" t="s">
        <v>135</v>
      </c>
    </row>
    <row r="34" ht="14.25">
      <c r="B34" t="s">
        <v>136</v>
      </c>
    </row>
    <row r="35" ht="14.25">
      <c r="B35" t="s">
        <v>137</v>
      </c>
    </row>
  </sheetData>
  <sheetProtection/>
  <mergeCells count="1">
    <mergeCell ref="D5:D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G38"/>
  <sheetViews>
    <sheetView zoomScalePageLayoutView="0" workbookViewId="0" topLeftCell="A13">
      <selection activeCell="E8" sqref="E8"/>
    </sheetView>
  </sheetViews>
  <sheetFormatPr defaultColWidth="9.140625" defaultRowHeight="15"/>
  <cols>
    <col min="2" max="2" width="13.421875" style="0" customWidth="1"/>
    <col min="3" max="3" width="26.140625" style="0" customWidth="1"/>
  </cols>
  <sheetData>
    <row r="1" ht="23.25">
      <c r="B1" s="92" t="s">
        <v>131</v>
      </c>
    </row>
    <row r="2" ht="18">
      <c r="B2" s="97" t="s">
        <v>493</v>
      </c>
    </row>
    <row r="4" spans="2:3" ht="14.25">
      <c r="B4" s="98" t="s">
        <v>494</v>
      </c>
      <c r="C4" s="98" t="s">
        <v>495</v>
      </c>
    </row>
    <row r="5" spans="2:7" ht="14.25">
      <c r="B5" s="144">
        <v>0</v>
      </c>
      <c r="C5" s="4" t="s">
        <v>496</v>
      </c>
      <c r="E5" s="313" t="s">
        <v>999</v>
      </c>
      <c r="F5" s="313"/>
      <c r="G5" s="313"/>
    </row>
    <row r="6" spans="2:7" ht="14.25">
      <c r="B6" s="144">
        <v>1</v>
      </c>
      <c r="C6" s="4" t="s">
        <v>497</v>
      </c>
      <c r="E6" s="313"/>
      <c r="F6" s="313"/>
      <c r="G6" s="313"/>
    </row>
    <row r="7" spans="2:7" ht="14.25">
      <c r="B7" s="144">
        <v>2</v>
      </c>
      <c r="C7" s="4" t="s">
        <v>578</v>
      </c>
      <c r="E7" s="313"/>
      <c r="F7" s="313"/>
      <c r="G7" s="313"/>
    </row>
    <row r="8" spans="2:3" ht="14.25">
      <c r="B8" s="144">
        <v>3</v>
      </c>
      <c r="C8" s="4" t="s">
        <v>498</v>
      </c>
    </row>
    <row r="9" spans="2:3" ht="14.25">
      <c r="B9" s="144">
        <v>4</v>
      </c>
      <c r="C9" s="4" t="s">
        <v>499</v>
      </c>
    </row>
    <row r="10" spans="2:3" ht="14.25">
      <c r="B10" s="144">
        <v>5</v>
      </c>
      <c r="C10" s="4" t="s">
        <v>501</v>
      </c>
    </row>
    <row r="11" spans="2:3" ht="14.25">
      <c r="B11" s="144">
        <v>6</v>
      </c>
      <c r="C11" s="4" t="s">
        <v>500</v>
      </c>
    </row>
    <row r="12" spans="2:3" ht="14.25">
      <c r="B12" s="144">
        <v>7</v>
      </c>
      <c r="C12" s="4" t="s">
        <v>502</v>
      </c>
    </row>
    <row r="13" spans="2:3" ht="14.25">
      <c r="B13" s="144">
        <v>8</v>
      </c>
      <c r="C13" s="4" t="s">
        <v>504</v>
      </c>
    </row>
    <row r="14" spans="2:3" ht="14.25">
      <c r="B14" s="144">
        <v>9</v>
      </c>
      <c r="C14" s="4" t="s">
        <v>503</v>
      </c>
    </row>
    <row r="15" spans="2:3" ht="14.25">
      <c r="B15" s="144">
        <v>10</v>
      </c>
      <c r="C15" s="4" t="s">
        <v>510</v>
      </c>
    </row>
    <row r="16" spans="2:3" ht="14.25">
      <c r="B16" s="144">
        <v>11</v>
      </c>
      <c r="C16" s="4" t="s">
        <v>508</v>
      </c>
    </row>
    <row r="17" spans="2:3" ht="14.25">
      <c r="B17" s="144">
        <v>12</v>
      </c>
      <c r="C17" s="4" t="s">
        <v>506</v>
      </c>
    </row>
    <row r="18" spans="2:3" ht="14.25">
      <c r="B18" s="144">
        <v>14</v>
      </c>
      <c r="C18" s="4" t="s">
        <v>509</v>
      </c>
    </row>
    <row r="19" spans="2:3" ht="14.25">
      <c r="B19" s="144">
        <v>15</v>
      </c>
      <c r="C19" s="4" t="s">
        <v>507</v>
      </c>
    </row>
    <row r="20" spans="2:3" ht="14.25">
      <c r="B20" s="144">
        <v>16</v>
      </c>
      <c r="C20" s="4" t="s">
        <v>511</v>
      </c>
    </row>
    <row r="21" spans="2:3" ht="14.25">
      <c r="B21" s="144">
        <v>17</v>
      </c>
      <c r="C21" s="4" t="s">
        <v>505</v>
      </c>
    </row>
    <row r="22" spans="2:3" ht="14.25">
      <c r="B22" s="144">
        <v>18</v>
      </c>
      <c r="C22" s="4" t="s">
        <v>581</v>
      </c>
    </row>
    <row r="23" spans="2:3" ht="14.25">
      <c r="B23" s="144">
        <v>19</v>
      </c>
      <c r="C23" s="4" t="s">
        <v>580</v>
      </c>
    </row>
    <row r="24" spans="2:3" ht="14.25">
      <c r="B24" s="144">
        <v>20</v>
      </c>
      <c r="C24" s="5">
        <v>28825</v>
      </c>
    </row>
    <row r="25" spans="2:3" ht="14.25">
      <c r="B25" s="144">
        <v>21</v>
      </c>
      <c r="C25" s="4" t="s">
        <v>579</v>
      </c>
    </row>
    <row r="26" spans="2:3" ht="14.25">
      <c r="B26" s="144">
        <v>22</v>
      </c>
      <c r="C26" s="4" t="s">
        <v>512</v>
      </c>
    </row>
    <row r="27" spans="2:3" ht="14.25">
      <c r="B27" s="144">
        <v>23</v>
      </c>
      <c r="C27" s="4" t="s">
        <v>513</v>
      </c>
    </row>
    <row r="28" spans="2:3" ht="14.25">
      <c r="B28" s="144">
        <v>25</v>
      </c>
      <c r="C28" s="4" t="s">
        <v>514</v>
      </c>
    </row>
    <row r="29" spans="2:3" ht="14.25">
      <c r="B29" s="144">
        <v>28</v>
      </c>
      <c r="C29" s="5">
        <v>29738</v>
      </c>
    </row>
    <row r="30" spans="2:3" ht="14.25">
      <c r="B30" s="4"/>
      <c r="C30" s="4"/>
    </row>
    <row r="31" spans="2:3" ht="14.25">
      <c r="B31" s="4" t="s">
        <v>582</v>
      </c>
      <c r="C31" s="142">
        <v>13</v>
      </c>
    </row>
    <row r="32" spans="2:3" ht="14.25">
      <c r="B32" s="4"/>
      <c r="C32" s="142">
        <v>24</v>
      </c>
    </row>
    <row r="33" spans="2:3" ht="14.25">
      <c r="B33" s="4"/>
      <c r="C33" s="142">
        <v>26</v>
      </c>
    </row>
    <row r="34" spans="2:3" ht="14.25">
      <c r="B34" s="4"/>
      <c r="C34" s="142">
        <v>27</v>
      </c>
    </row>
    <row r="35" spans="2:3" ht="14.25">
      <c r="B35" s="4"/>
      <c r="C35" s="142">
        <v>29</v>
      </c>
    </row>
    <row r="36" spans="2:3" ht="14.25">
      <c r="B36" s="4"/>
      <c r="C36" s="142">
        <v>30</v>
      </c>
    </row>
    <row r="37" spans="2:3" ht="14.25">
      <c r="B37" s="4"/>
      <c r="C37" s="142">
        <v>31</v>
      </c>
    </row>
    <row r="38" spans="2:3" ht="14.25">
      <c r="B38" s="4"/>
      <c r="C38" s="142">
        <v>32</v>
      </c>
    </row>
  </sheetData>
  <sheetProtection/>
  <mergeCells count="1">
    <mergeCell ref="E5:G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G14"/>
  <sheetViews>
    <sheetView zoomScalePageLayoutView="0" workbookViewId="0" topLeftCell="A1">
      <selection activeCell="F12" sqref="F12"/>
    </sheetView>
  </sheetViews>
  <sheetFormatPr defaultColWidth="9.140625" defaultRowHeight="15"/>
  <cols>
    <col min="4" max="4" width="21.8515625" style="0" customWidth="1"/>
    <col min="5" max="5" width="19.28125" style="0" customWidth="1"/>
  </cols>
  <sheetData>
    <row r="2" spans="3:5" ht="14.25">
      <c r="C2" s="4">
        <v>0</v>
      </c>
      <c r="D2" s="5">
        <v>26604</v>
      </c>
      <c r="E2" s="4" t="s">
        <v>59</v>
      </c>
    </row>
    <row r="3" spans="2:5" ht="14.25">
      <c r="B3" t="s">
        <v>57</v>
      </c>
      <c r="C3" s="4">
        <v>1</v>
      </c>
      <c r="D3" s="5">
        <v>26634</v>
      </c>
      <c r="E3" s="4" t="s">
        <v>59</v>
      </c>
    </row>
    <row r="4" spans="3:5" ht="14.25">
      <c r="C4" s="4">
        <v>2</v>
      </c>
      <c r="D4" s="5">
        <v>26665</v>
      </c>
      <c r="E4" s="4" t="s">
        <v>59</v>
      </c>
    </row>
    <row r="5" spans="3:5" ht="14.25">
      <c r="C5" s="4">
        <v>3</v>
      </c>
      <c r="D5" s="5">
        <v>26696</v>
      </c>
      <c r="E5" s="4" t="s">
        <v>59</v>
      </c>
    </row>
    <row r="6" spans="3:5" ht="14.25">
      <c r="C6" s="4">
        <v>4</v>
      </c>
      <c r="D6" s="5">
        <v>26724</v>
      </c>
      <c r="E6" s="4" t="s">
        <v>59</v>
      </c>
    </row>
    <row r="7" spans="3:5" ht="14.25">
      <c r="C7" s="4">
        <v>5</v>
      </c>
      <c r="D7" s="5">
        <v>26755</v>
      </c>
      <c r="E7" s="4" t="s">
        <v>59</v>
      </c>
    </row>
    <row r="8" spans="3:5" ht="14.25">
      <c r="C8" s="4">
        <v>6</v>
      </c>
      <c r="D8" s="5">
        <v>26785</v>
      </c>
      <c r="E8" s="4" t="s">
        <v>59</v>
      </c>
    </row>
    <row r="10" spans="3:7" ht="14.25">
      <c r="C10" s="4">
        <v>1</v>
      </c>
      <c r="D10" s="5">
        <v>1973</v>
      </c>
      <c r="E10" s="4" t="s">
        <v>58</v>
      </c>
      <c r="G10" t="s">
        <v>60</v>
      </c>
    </row>
    <row r="12" spans="3:5" ht="14.25">
      <c r="C12" s="4">
        <v>1</v>
      </c>
      <c r="D12" s="5">
        <v>27454</v>
      </c>
      <c r="E12" s="4" t="s">
        <v>61</v>
      </c>
    </row>
    <row r="13" spans="3:5" ht="14.25">
      <c r="C13" s="4">
        <v>3</v>
      </c>
      <c r="D13" s="5">
        <v>27515</v>
      </c>
      <c r="E13" s="4" t="s">
        <v>61</v>
      </c>
    </row>
    <row r="14" spans="3:5" ht="14.25">
      <c r="C14" s="50" t="s">
        <v>62</v>
      </c>
      <c r="D14" s="4" t="s">
        <v>63</v>
      </c>
      <c r="E14" s="4" t="s">
        <v>61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3:E54"/>
  <sheetViews>
    <sheetView zoomScalePageLayoutView="0" workbookViewId="0" topLeftCell="A31">
      <selection activeCell="D15" sqref="D15"/>
    </sheetView>
  </sheetViews>
  <sheetFormatPr defaultColWidth="9.140625" defaultRowHeight="15"/>
  <cols>
    <col min="2" max="2" width="15.140625" style="0" customWidth="1"/>
    <col min="3" max="3" width="21.140625" style="0" bestFit="1" customWidth="1"/>
    <col min="5" max="5" width="26.421875" style="0" customWidth="1"/>
  </cols>
  <sheetData>
    <row r="2" ht="15" thickBot="1"/>
    <row r="3" spans="2:4" ht="15.75" thickBot="1">
      <c r="B3" s="314" t="s">
        <v>90</v>
      </c>
      <c r="C3" s="315"/>
      <c r="D3" s="316"/>
    </row>
    <row r="4" spans="2:4" ht="14.25">
      <c r="B4" s="21" t="s">
        <v>3</v>
      </c>
      <c r="C4" s="21" t="s">
        <v>4</v>
      </c>
      <c r="D4" s="21" t="s">
        <v>6</v>
      </c>
    </row>
    <row r="5" spans="2:4" ht="14.25">
      <c r="B5" s="13"/>
      <c r="C5" s="13"/>
      <c r="D5" s="13"/>
    </row>
    <row r="6" spans="2:4" ht="14.25">
      <c r="B6" s="13">
        <v>1</v>
      </c>
      <c r="C6" s="13" t="s">
        <v>82</v>
      </c>
      <c r="D6" s="13">
        <v>1992</v>
      </c>
    </row>
    <row r="7" spans="2:4" ht="14.25">
      <c r="B7" s="13">
        <v>2</v>
      </c>
      <c r="C7" s="13" t="s">
        <v>83</v>
      </c>
      <c r="D7" s="13">
        <v>1992</v>
      </c>
    </row>
    <row r="8" spans="2:4" ht="14.25">
      <c r="B8" s="13">
        <v>3</v>
      </c>
      <c r="C8" s="13" t="s">
        <v>84</v>
      </c>
      <c r="D8" s="13">
        <v>1992</v>
      </c>
    </row>
    <row r="9" spans="2:4" ht="14.25">
      <c r="B9" s="13">
        <v>4</v>
      </c>
      <c r="C9" s="13" t="s">
        <v>85</v>
      </c>
      <c r="D9" s="13">
        <v>1992</v>
      </c>
    </row>
    <row r="10" spans="2:4" ht="14.25">
      <c r="B10" s="13">
        <v>5</v>
      </c>
      <c r="C10" s="13" t="s">
        <v>86</v>
      </c>
      <c r="D10" s="13">
        <v>1993</v>
      </c>
    </row>
    <row r="11" spans="2:4" ht="14.25">
      <c r="B11" s="13">
        <v>6</v>
      </c>
      <c r="C11" s="13" t="s">
        <v>87</v>
      </c>
      <c r="D11" s="13">
        <v>1993</v>
      </c>
    </row>
    <row r="12" spans="2:4" ht="14.25">
      <c r="B12" s="13">
        <v>7</v>
      </c>
      <c r="C12" s="13" t="s">
        <v>88</v>
      </c>
      <c r="D12" s="13">
        <v>1993</v>
      </c>
    </row>
    <row r="13" spans="2:4" ht="14.25">
      <c r="B13" s="13">
        <v>8</v>
      </c>
      <c r="C13" s="13" t="s">
        <v>89</v>
      </c>
      <c r="D13" s="13">
        <v>1993</v>
      </c>
    </row>
    <row r="14" spans="2:4" ht="14.25">
      <c r="B14" s="13">
        <v>9</v>
      </c>
      <c r="C14" s="13" t="s">
        <v>84</v>
      </c>
      <c r="D14" s="13">
        <v>1993</v>
      </c>
    </row>
    <row r="15" spans="2:4" ht="14.25">
      <c r="B15" s="13">
        <v>10</v>
      </c>
      <c r="C15" s="13" t="s">
        <v>85</v>
      </c>
      <c r="D15" s="13">
        <v>1993</v>
      </c>
    </row>
    <row r="16" spans="2:4" ht="14.25">
      <c r="B16" s="13">
        <v>11</v>
      </c>
      <c r="C16" s="13" t="s">
        <v>86</v>
      </c>
      <c r="D16" s="13">
        <v>1994</v>
      </c>
    </row>
    <row r="17" spans="2:4" ht="14.25">
      <c r="B17" s="13">
        <v>12</v>
      </c>
      <c r="C17" s="13" t="s">
        <v>87</v>
      </c>
      <c r="D17" s="13">
        <v>1994</v>
      </c>
    </row>
    <row r="18" spans="2:4" ht="14.25">
      <c r="B18" s="13">
        <v>13</v>
      </c>
      <c r="C18" s="13" t="s">
        <v>88</v>
      </c>
      <c r="D18" s="13">
        <v>1994</v>
      </c>
    </row>
    <row r="19" spans="2:4" ht="14.25">
      <c r="B19" s="13">
        <v>14</v>
      </c>
      <c r="C19" s="13" t="s">
        <v>89</v>
      </c>
      <c r="D19" s="13">
        <v>1994</v>
      </c>
    </row>
    <row r="20" spans="2:4" ht="14.25">
      <c r="B20" s="13">
        <v>15</v>
      </c>
      <c r="C20" s="13" t="s">
        <v>84</v>
      </c>
      <c r="D20" s="13">
        <v>1994</v>
      </c>
    </row>
    <row r="21" spans="2:4" ht="14.25">
      <c r="B21" s="13">
        <v>16</v>
      </c>
      <c r="C21" s="13" t="s">
        <v>85</v>
      </c>
      <c r="D21" s="13">
        <v>1994</v>
      </c>
    </row>
    <row r="22" spans="2:4" ht="14.25">
      <c r="B22" s="13">
        <v>17</v>
      </c>
      <c r="C22" s="13" t="s">
        <v>86</v>
      </c>
      <c r="D22" s="13">
        <v>1995</v>
      </c>
    </row>
    <row r="23" spans="2:4" ht="14.25">
      <c r="B23" s="13">
        <v>18</v>
      </c>
      <c r="C23" s="13" t="s">
        <v>87</v>
      </c>
      <c r="D23" s="13">
        <v>1995</v>
      </c>
    </row>
    <row r="24" spans="2:4" ht="14.25">
      <c r="B24" s="13">
        <v>19</v>
      </c>
      <c r="C24" s="13" t="s">
        <v>88</v>
      </c>
      <c r="D24" s="13">
        <v>1995</v>
      </c>
    </row>
    <row r="25" spans="2:4" ht="14.25">
      <c r="B25" s="13">
        <v>20</v>
      </c>
      <c r="C25" s="13" t="s">
        <v>89</v>
      </c>
      <c r="D25" s="13">
        <v>1995</v>
      </c>
    </row>
    <row r="26" spans="2:4" ht="14.25">
      <c r="B26" s="13">
        <v>21</v>
      </c>
      <c r="C26" s="13" t="s">
        <v>84</v>
      </c>
      <c r="D26" s="13">
        <v>1995</v>
      </c>
    </row>
    <row r="27" spans="2:5" ht="14.25">
      <c r="B27" s="13">
        <v>22</v>
      </c>
      <c r="C27" s="13" t="s">
        <v>85</v>
      </c>
      <c r="D27" s="13">
        <v>1995</v>
      </c>
      <c r="E27" t="s">
        <v>240</v>
      </c>
    </row>
    <row r="28" spans="1:4" ht="14.25">
      <c r="A28" t="s">
        <v>2</v>
      </c>
      <c r="C28" s="40" t="s">
        <v>88</v>
      </c>
      <c r="D28" s="40">
        <v>1996</v>
      </c>
    </row>
    <row r="29" ht="15" thickBot="1"/>
    <row r="30" spans="2:5" ht="15.75" thickBot="1">
      <c r="B30" s="314" t="s">
        <v>380</v>
      </c>
      <c r="C30" s="315"/>
      <c r="D30" s="316"/>
      <c r="E30" t="s">
        <v>381</v>
      </c>
    </row>
    <row r="31" spans="2:4" ht="14.25">
      <c r="B31" s="21" t="s">
        <v>3</v>
      </c>
      <c r="C31" s="21" t="s">
        <v>4</v>
      </c>
      <c r="D31" s="21" t="s">
        <v>6</v>
      </c>
    </row>
    <row r="32" spans="2:4" ht="14.25">
      <c r="B32" s="82"/>
      <c r="C32" s="82"/>
      <c r="D32" s="82"/>
    </row>
    <row r="33" spans="2:5" ht="14.25">
      <c r="B33" s="82">
        <v>0</v>
      </c>
      <c r="C33" s="82" t="s">
        <v>382</v>
      </c>
      <c r="D33" s="82">
        <v>2000</v>
      </c>
      <c r="E33" s="83" t="s">
        <v>384</v>
      </c>
    </row>
    <row r="34" spans="2:5" ht="14.25">
      <c r="B34" s="82">
        <v>1</v>
      </c>
      <c r="C34" s="82" t="s">
        <v>104</v>
      </c>
      <c r="D34" s="82">
        <v>2001</v>
      </c>
      <c r="E34" s="83" t="s">
        <v>384</v>
      </c>
    </row>
    <row r="35" spans="2:5" ht="14.25">
      <c r="B35" s="82">
        <v>2</v>
      </c>
      <c r="C35" s="82" t="s">
        <v>103</v>
      </c>
      <c r="D35" s="82">
        <v>2001</v>
      </c>
      <c r="E35" s="83" t="s">
        <v>384</v>
      </c>
    </row>
    <row r="36" spans="2:5" ht="14.25">
      <c r="B36" s="82">
        <v>3</v>
      </c>
      <c r="C36" s="82" t="s">
        <v>383</v>
      </c>
      <c r="D36" s="82">
        <v>2001</v>
      </c>
      <c r="E36" s="83" t="s">
        <v>384</v>
      </c>
    </row>
    <row r="37" spans="2:5" ht="14.25">
      <c r="B37" s="82">
        <v>4</v>
      </c>
      <c r="C37" s="82" t="s">
        <v>382</v>
      </c>
      <c r="D37" s="82">
        <v>2001</v>
      </c>
      <c r="E37" s="83" t="s">
        <v>384</v>
      </c>
    </row>
    <row r="38" spans="2:5" ht="14.25">
      <c r="B38" s="82">
        <v>5</v>
      </c>
      <c r="C38" s="82" t="s">
        <v>104</v>
      </c>
      <c r="D38" s="82">
        <v>2002</v>
      </c>
      <c r="E38" s="83" t="s">
        <v>385</v>
      </c>
    </row>
    <row r="39" spans="2:5" ht="14.25">
      <c r="B39" s="82">
        <v>6</v>
      </c>
      <c r="C39" s="82" t="s">
        <v>103</v>
      </c>
      <c r="D39" s="82">
        <v>2002</v>
      </c>
      <c r="E39" s="83" t="s">
        <v>385</v>
      </c>
    </row>
    <row r="40" spans="2:5" ht="14.25">
      <c r="B40" s="82">
        <v>7</v>
      </c>
      <c r="C40" s="82" t="s">
        <v>383</v>
      </c>
      <c r="D40" s="82">
        <v>2002</v>
      </c>
      <c r="E40" s="83" t="s">
        <v>385</v>
      </c>
    </row>
    <row r="41" spans="2:5" ht="14.25">
      <c r="B41" s="82">
        <v>8</v>
      </c>
      <c r="C41" s="82" t="s">
        <v>382</v>
      </c>
      <c r="D41" s="82">
        <v>2002</v>
      </c>
      <c r="E41" s="83" t="s">
        <v>386</v>
      </c>
    </row>
    <row r="42" spans="2:5" ht="14.25">
      <c r="B42" s="82">
        <v>9</v>
      </c>
      <c r="C42" s="82" t="s">
        <v>104</v>
      </c>
      <c r="D42" s="82">
        <v>2003</v>
      </c>
      <c r="E42" s="83" t="s">
        <v>386</v>
      </c>
    </row>
    <row r="43" spans="2:5" ht="14.25">
      <c r="B43" s="82">
        <v>10</v>
      </c>
      <c r="C43" s="82" t="s">
        <v>103</v>
      </c>
      <c r="D43" s="82">
        <v>2003</v>
      </c>
      <c r="E43" s="83" t="s">
        <v>386</v>
      </c>
    </row>
    <row r="44" spans="2:5" ht="14.25">
      <c r="B44" s="82">
        <v>11</v>
      </c>
      <c r="C44" s="82" t="s">
        <v>105</v>
      </c>
      <c r="D44" s="82">
        <v>2003</v>
      </c>
      <c r="E44" s="83" t="s">
        <v>386</v>
      </c>
    </row>
    <row r="45" spans="2:5" ht="14.25">
      <c r="B45" s="82">
        <v>12</v>
      </c>
      <c r="C45" s="82" t="s">
        <v>99</v>
      </c>
      <c r="D45" s="82">
        <v>2004</v>
      </c>
      <c r="E45" s="83" t="s">
        <v>386</v>
      </c>
    </row>
    <row r="46" spans="2:5" ht="14.25">
      <c r="B46" s="82">
        <v>13</v>
      </c>
      <c r="C46" s="82" t="s">
        <v>100</v>
      </c>
      <c r="D46" s="82">
        <v>2004</v>
      </c>
      <c r="E46" s="83" t="s">
        <v>385</v>
      </c>
    </row>
    <row r="47" spans="2:5" ht="14.25">
      <c r="B47" s="82">
        <v>14</v>
      </c>
      <c r="C47" s="82" t="s">
        <v>105</v>
      </c>
      <c r="D47" s="82">
        <v>2004</v>
      </c>
      <c r="E47" s="83" t="s">
        <v>385</v>
      </c>
    </row>
    <row r="48" spans="2:4" ht="14.25">
      <c r="B48" s="82" t="s">
        <v>2</v>
      </c>
      <c r="C48" s="82" t="s">
        <v>2</v>
      </c>
      <c r="D48" s="82" t="s">
        <v>2</v>
      </c>
    </row>
    <row r="49" spans="2:4" ht="14.25">
      <c r="B49" s="82" t="s">
        <v>2</v>
      </c>
      <c r="C49" s="82" t="s">
        <v>2</v>
      </c>
      <c r="D49" s="82" t="s">
        <v>2</v>
      </c>
    </row>
    <row r="50" spans="2:4" ht="14.25">
      <c r="B50" s="82" t="s">
        <v>2</v>
      </c>
      <c r="C50" s="82" t="s">
        <v>2</v>
      </c>
      <c r="D50" s="82" t="s">
        <v>2</v>
      </c>
    </row>
    <row r="51" spans="2:4" ht="14.25">
      <c r="B51" s="82" t="s">
        <v>2</v>
      </c>
      <c r="C51" s="82" t="s">
        <v>2</v>
      </c>
      <c r="D51" s="82" t="s">
        <v>2</v>
      </c>
    </row>
    <row r="52" spans="2:4" ht="14.25">
      <c r="B52" s="82" t="s">
        <v>2</v>
      </c>
      <c r="C52" s="82" t="s">
        <v>2</v>
      </c>
      <c r="D52" s="82" t="s">
        <v>2</v>
      </c>
    </row>
    <row r="53" spans="2:4" ht="14.25">
      <c r="B53" s="82" t="s">
        <v>2</v>
      </c>
      <c r="C53" s="82" t="s">
        <v>2</v>
      </c>
      <c r="D53" s="82" t="s">
        <v>2</v>
      </c>
    </row>
    <row r="54" ht="14.25">
      <c r="D54" t="s">
        <v>2</v>
      </c>
    </row>
  </sheetData>
  <sheetProtection/>
  <mergeCells count="2">
    <mergeCell ref="B3:D3"/>
    <mergeCell ref="B30:D30"/>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3:I113"/>
  <sheetViews>
    <sheetView zoomScalePageLayoutView="0" workbookViewId="0" topLeftCell="A112">
      <selection activeCell="B76" sqref="B76"/>
    </sheetView>
  </sheetViews>
  <sheetFormatPr defaultColWidth="9.140625" defaultRowHeight="15"/>
  <cols>
    <col min="2" max="2" width="40.7109375" style="0" customWidth="1"/>
    <col min="3" max="3" width="22.28125" style="0" customWidth="1"/>
    <col min="4" max="4" width="15.28125" style="0" customWidth="1"/>
  </cols>
  <sheetData>
    <row r="2" ht="15" thickBot="1"/>
    <row r="3" spans="2:4" ht="15.75" thickBot="1">
      <c r="B3" s="314" t="s">
        <v>93</v>
      </c>
      <c r="C3" s="315"/>
      <c r="D3" s="316"/>
    </row>
    <row r="4" spans="2:4" ht="14.25">
      <c r="B4" s="21" t="s">
        <v>3</v>
      </c>
      <c r="C4" s="21" t="s">
        <v>4</v>
      </c>
      <c r="D4" s="21" t="s">
        <v>6</v>
      </c>
    </row>
    <row r="5" spans="2:4" ht="14.25">
      <c r="B5" s="112">
        <v>8</v>
      </c>
      <c r="C5" s="112" t="s">
        <v>91</v>
      </c>
      <c r="D5" s="112">
        <v>1992</v>
      </c>
    </row>
    <row r="6" spans="2:4" ht="14.25">
      <c r="B6" s="112">
        <v>5</v>
      </c>
      <c r="C6" s="112" t="s">
        <v>84</v>
      </c>
      <c r="D6" s="112">
        <v>1993</v>
      </c>
    </row>
    <row r="7" spans="2:4" ht="14.25">
      <c r="B7" s="112">
        <v>2</v>
      </c>
      <c r="C7" s="112" t="s">
        <v>87</v>
      </c>
      <c r="D7" s="112">
        <v>1994</v>
      </c>
    </row>
    <row r="8" spans="2:4" ht="14.25">
      <c r="B8" s="112">
        <v>5</v>
      </c>
      <c r="C8" s="112" t="s">
        <v>84</v>
      </c>
      <c r="D8" s="112">
        <v>1994</v>
      </c>
    </row>
    <row r="9" spans="2:4" ht="14.25">
      <c r="B9" s="112">
        <v>5</v>
      </c>
      <c r="C9" s="112" t="s">
        <v>84</v>
      </c>
      <c r="D9" s="112">
        <v>1995</v>
      </c>
    </row>
    <row r="10" spans="2:4" ht="14.25">
      <c r="B10" s="112">
        <v>1</v>
      </c>
      <c r="C10" s="112" t="s">
        <v>91</v>
      </c>
      <c r="D10" s="112">
        <v>1996</v>
      </c>
    </row>
    <row r="11" spans="2:4" ht="14.25">
      <c r="B11" s="112">
        <v>1</v>
      </c>
      <c r="C11" s="112" t="s">
        <v>91</v>
      </c>
      <c r="D11" s="112">
        <v>1997</v>
      </c>
    </row>
    <row r="12" spans="2:4" ht="14.25">
      <c r="B12" s="112">
        <v>2</v>
      </c>
      <c r="C12" s="112" t="s">
        <v>104</v>
      </c>
      <c r="D12" s="112">
        <v>1997</v>
      </c>
    </row>
    <row r="13" spans="2:4" ht="14.25">
      <c r="B13" s="112">
        <v>6</v>
      </c>
      <c r="C13" s="112" t="s">
        <v>566</v>
      </c>
      <c r="D13" s="112">
        <v>1997</v>
      </c>
    </row>
    <row r="14" spans="2:4" ht="14.25">
      <c r="B14" s="112">
        <v>2</v>
      </c>
      <c r="C14" s="112" t="s">
        <v>87</v>
      </c>
      <c r="D14" s="112">
        <v>1998</v>
      </c>
    </row>
    <row r="15" spans="2:4" ht="14.25">
      <c r="B15" s="108"/>
      <c r="C15" s="108"/>
      <c r="D15" s="108"/>
    </row>
    <row r="16" spans="2:4" ht="14.25">
      <c r="B16" s="108">
        <v>1</v>
      </c>
      <c r="C16" s="108" t="s">
        <v>613</v>
      </c>
      <c r="D16" s="108">
        <v>1990</v>
      </c>
    </row>
    <row r="17" spans="2:4" ht="14.25">
      <c r="B17" s="108">
        <v>2</v>
      </c>
      <c r="C17" s="121" t="s">
        <v>613</v>
      </c>
      <c r="D17" s="108">
        <v>1990</v>
      </c>
    </row>
    <row r="18" spans="2:4" ht="14.25">
      <c r="B18" s="108">
        <v>3</v>
      </c>
      <c r="C18" s="121" t="s">
        <v>613</v>
      </c>
      <c r="D18" s="108">
        <v>1991</v>
      </c>
    </row>
    <row r="19" spans="2:4" ht="14.25">
      <c r="B19" s="108">
        <v>4</v>
      </c>
      <c r="C19" s="121" t="s">
        <v>613</v>
      </c>
      <c r="D19" s="108">
        <v>1991</v>
      </c>
    </row>
    <row r="20" spans="2:4" ht="14.25">
      <c r="B20" s="108">
        <v>5</v>
      </c>
      <c r="C20" s="121" t="s">
        <v>613</v>
      </c>
      <c r="D20" s="108">
        <v>1991</v>
      </c>
    </row>
    <row r="21" spans="2:4" ht="14.25">
      <c r="B21" s="108">
        <f>+B20+1</f>
        <v>6</v>
      </c>
      <c r="C21" s="121" t="s">
        <v>613</v>
      </c>
      <c r="D21" s="108">
        <v>1991</v>
      </c>
    </row>
    <row r="22" spans="2:4" ht="14.25">
      <c r="B22" s="108">
        <f aca="true" t="shared" si="0" ref="B22:B58">+B21+1</f>
        <v>7</v>
      </c>
      <c r="C22" s="121" t="s">
        <v>613</v>
      </c>
      <c r="D22" s="108">
        <v>1991</v>
      </c>
    </row>
    <row r="23" spans="2:4" ht="14.25">
      <c r="B23" s="108">
        <f t="shared" si="0"/>
        <v>8</v>
      </c>
      <c r="C23" s="121" t="s">
        <v>598</v>
      </c>
      <c r="D23" s="108">
        <v>1992</v>
      </c>
    </row>
    <row r="24" spans="2:4" ht="14.25">
      <c r="B24" s="108">
        <f t="shared" si="0"/>
        <v>9</v>
      </c>
      <c r="C24" s="121" t="s">
        <v>614</v>
      </c>
      <c r="D24" s="108">
        <v>1992</v>
      </c>
    </row>
    <row r="25" spans="2:4" ht="14.25">
      <c r="B25" s="108">
        <f t="shared" si="0"/>
        <v>10</v>
      </c>
      <c r="C25" s="121" t="s">
        <v>615</v>
      </c>
      <c r="D25" s="108">
        <v>1992</v>
      </c>
    </row>
    <row r="26" spans="2:4" ht="14.25">
      <c r="B26" s="108">
        <f t="shared" si="0"/>
        <v>11</v>
      </c>
      <c r="C26" s="121" t="s">
        <v>414</v>
      </c>
      <c r="D26" s="108">
        <v>1992</v>
      </c>
    </row>
    <row r="27" spans="2:4" ht="14.25">
      <c r="B27" s="108">
        <f t="shared" si="0"/>
        <v>12</v>
      </c>
      <c r="C27" s="121" t="s">
        <v>418</v>
      </c>
      <c r="D27" s="108">
        <v>1992</v>
      </c>
    </row>
    <row r="28" spans="2:4" ht="14.25">
      <c r="B28" s="108">
        <f t="shared" si="0"/>
        <v>13</v>
      </c>
      <c r="C28" s="121" t="s">
        <v>420</v>
      </c>
      <c r="D28" s="108">
        <v>1992</v>
      </c>
    </row>
    <row r="29" spans="2:4" ht="14.25">
      <c r="B29" s="108">
        <v>1</v>
      </c>
      <c r="C29" s="121" t="s">
        <v>616</v>
      </c>
      <c r="D29" s="108">
        <v>1993</v>
      </c>
    </row>
    <row r="30" spans="2:4" ht="14.25">
      <c r="B30" s="108">
        <v>2</v>
      </c>
      <c r="C30" s="121" t="s">
        <v>616</v>
      </c>
      <c r="D30" s="108">
        <v>1993</v>
      </c>
    </row>
    <row r="31" spans="2:4" ht="14.25">
      <c r="B31" s="108">
        <f t="shared" si="0"/>
        <v>3</v>
      </c>
      <c r="C31" s="122" t="s">
        <v>615</v>
      </c>
      <c r="D31" s="112">
        <v>1993</v>
      </c>
    </row>
    <row r="32" spans="2:4" ht="14.25">
      <c r="B32" s="108">
        <f t="shared" si="0"/>
        <v>4</v>
      </c>
      <c r="C32" s="122" t="s">
        <v>414</v>
      </c>
      <c r="D32" s="112">
        <v>1993</v>
      </c>
    </row>
    <row r="33" spans="2:4" ht="14.25">
      <c r="B33" s="108">
        <f t="shared" si="0"/>
        <v>5</v>
      </c>
      <c r="C33" s="122" t="s">
        <v>418</v>
      </c>
      <c r="D33" s="112">
        <v>1993</v>
      </c>
    </row>
    <row r="34" spans="2:4" ht="14.25">
      <c r="B34" s="108">
        <f t="shared" si="0"/>
        <v>6</v>
      </c>
      <c r="C34" s="122" t="s">
        <v>420</v>
      </c>
      <c r="D34" s="112">
        <v>1993</v>
      </c>
    </row>
    <row r="35" spans="2:4" ht="14.25">
      <c r="B35" s="108">
        <v>1</v>
      </c>
      <c r="C35" s="122" t="s">
        <v>598</v>
      </c>
      <c r="D35" s="112">
        <v>1994</v>
      </c>
    </row>
    <row r="36" spans="2:4" ht="14.25">
      <c r="B36" s="108">
        <f t="shared" si="0"/>
        <v>2</v>
      </c>
      <c r="C36" s="122" t="s">
        <v>614</v>
      </c>
      <c r="D36" s="112">
        <v>1994</v>
      </c>
    </row>
    <row r="37" spans="2:4" ht="14.25">
      <c r="B37" s="108">
        <f t="shared" si="0"/>
        <v>3</v>
      </c>
      <c r="C37" s="122" t="s">
        <v>615</v>
      </c>
      <c r="D37" s="112">
        <v>1994</v>
      </c>
    </row>
    <row r="38" spans="2:4" ht="14.25">
      <c r="B38" s="108">
        <f t="shared" si="0"/>
        <v>4</v>
      </c>
      <c r="C38" s="122" t="s">
        <v>414</v>
      </c>
      <c r="D38" s="112">
        <v>1994</v>
      </c>
    </row>
    <row r="39" spans="2:4" ht="14.25">
      <c r="B39" s="108">
        <f t="shared" si="0"/>
        <v>5</v>
      </c>
      <c r="C39" s="122" t="s">
        <v>418</v>
      </c>
      <c r="D39" s="112">
        <v>1994</v>
      </c>
    </row>
    <row r="40" spans="2:4" ht="14.25">
      <c r="B40" s="108">
        <f t="shared" si="0"/>
        <v>6</v>
      </c>
      <c r="C40" s="122" t="s">
        <v>420</v>
      </c>
      <c r="D40" s="112">
        <v>1994</v>
      </c>
    </row>
    <row r="41" spans="2:4" ht="14.25">
      <c r="B41" s="108">
        <v>1</v>
      </c>
      <c r="C41" s="122" t="s">
        <v>598</v>
      </c>
      <c r="D41" s="112">
        <v>1995</v>
      </c>
    </row>
    <row r="42" spans="2:4" ht="14.25">
      <c r="B42" s="108">
        <v>2</v>
      </c>
      <c r="C42" s="121" t="s">
        <v>616</v>
      </c>
      <c r="D42" s="112">
        <v>1995</v>
      </c>
    </row>
    <row r="43" spans="2:4" ht="14.25">
      <c r="B43" s="108">
        <f t="shared" si="0"/>
        <v>3</v>
      </c>
      <c r="C43" s="121" t="s">
        <v>616</v>
      </c>
      <c r="D43" s="112">
        <v>1995</v>
      </c>
    </row>
    <row r="44" spans="2:4" ht="14.25">
      <c r="B44" s="108">
        <f t="shared" si="0"/>
        <v>4</v>
      </c>
      <c r="C44" s="121" t="s">
        <v>616</v>
      </c>
      <c r="D44" s="112">
        <v>1995</v>
      </c>
    </row>
    <row r="45" spans="2:4" ht="14.25">
      <c r="B45" s="108">
        <f t="shared" si="0"/>
        <v>5</v>
      </c>
      <c r="C45" s="122" t="s">
        <v>418</v>
      </c>
      <c r="D45" s="112">
        <v>1995</v>
      </c>
    </row>
    <row r="46" spans="2:4" ht="14.25">
      <c r="B46" s="108">
        <f t="shared" si="0"/>
        <v>6</v>
      </c>
      <c r="C46" s="121" t="s">
        <v>616</v>
      </c>
      <c r="D46" s="112">
        <v>1995</v>
      </c>
    </row>
    <row r="47" spans="2:4" ht="14.25">
      <c r="B47" s="108">
        <v>1</v>
      </c>
      <c r="C47" s="122" t="s">
        <v>598</v>
      </c>
      <c r="D47" s="112">
        <v>1996</v>
      </c>
    </row>
    <row r="48" spans="2:4" ht="14.25">
      <c r="B48" s="108">
        <f t="shared" si="0"/>
        <v>2</v>
      </c>
      <c r="C48" s="121" t="s">
        <v>614</v>
      </c>
      <c r="D48" s="112">
        <v>1996</v>
      </c>
    </row>
    <row r="49" spans="2:4" ht="14.25">
      <c r="B49" s="108">
        <f t="shared" si="0"/>
        <v>3</v>
      </c>
      <c r="C49" s="121" t="s">
        <v>616</v>
      </c>
      <c r="D49" s="112">
        <v>1996</v>
      </c>
    </row>
    <row r="50" spans="2:4" ht="14.25">
      <c r="B50" s="108">
        <f t="shared" si="0"/>
        <v>4</v>
      </c>
      <c r="C50" s="4" t="s">
        <v>414</v>
      </c>
      <c r="D50" s="112">
        <v>1996</v>
      </c>
    </row>
    <row r="51" spans="2:4" ht="14.25">
      <c r="B51" s="108">
        <f t="shared" si="0"/>
        <v>5</v>
      </c>
      <c r="C51" s="121" t="s">
        <v>616</v>
      </c>
      <c r="D51" s="112">
        <v>1996</v>
      </c>
    </row>
    <row r="52" spans="2:4" ht="14.25">
      <c r="B52" s="108">
        <f t="shared" si="0"/>
        <v>6</v>
      </c>
      <c r="C52" s="121" t="s">
        <v>616</v>
      </c>
      <c r="D52" s="112">
        <v>1996</v>
      </c>
    </row>
    <row r="53" spans="2:9" ht="14.25">
      <c r="B53" s="108">
        <v>1</v>
      </c>
      <c r="C53" s="4" t="s">
        <v>598</v>
      </c>
      <c r="D53" s="112">
        <v>1997</v>
      </c>
      <c r="I53" t="s">
        <v>907</v>
      </c>
    </row>
    <row r="54" spans="2:4" ht="14.25">
      <c r="B54" s="108">
        <f t="shared" si="0"/>
        <v>2</v>
      </c>
      <c r="C54" s="4" t="s">
        <v>614</v>
      </c>
      <c r="D54" s="112">
        <v>1997</v>
      </c>
    </row>
    <row r="55" spans="2:4" ht="14.25">
      <c r="B55" s="108">
        <f t="shared" si="0"/>
        <v>3</v>
      </c>
      <c r="C55" s="121" t="s">
        <v>616</v>
      </c>
      <c r="D55" s="112"/>
    </row>
    <row r="56" spans="2:4" ht="14.25">
      <c r="B56" s="108">
        <f t="shared" si="0"/>
        <v>4</v>
      </c>
      <c r="C56" s="121" t="s">
        <v>616</v>
      </c>
      <c r="D56" s="112"/>
    </row>
    <row r="57" spans="2:4" ht="14.25">
      <c r="B57" s="108">
        <f t="shared" si="0"/>
        <v>5</v>
      </c>
      <c r="C57" s="121" t="s">
        <v>616</v>
      </c>
      <c r="D57" s="112"/>
    </row>
    <row r="58" spans="2:4" ht="14.25">
      <c r="B58" s="108">
        <f t="shared" si="0"/>
        <v>6</v>
      </c>
      <c r="C58" s="4" t="s">
        <v>420</v>
      </c>
      <c r="D58" s="112">
        <v>1997</v>
      </c>
    </row>
    <row r="59" spans="2:4" ht="14.25">
      <c r="B59" s="108">
        <v>1</v>
      </c>
      <c r="C59" s="121" t="s">
        <v>616</v>
      </c>
      <c r="D59" s="112"/>
    </row>
    <row r="60" spans="2:4" ht="14.25">
      <c r="B60" s="108">
        <v>2</v>
      </c>
      <c r="C60" s="4" t="s">
        <v>614</v>
      </c>
      <c r="D60" s="112">
        <v>1998</v>
      </c>
    </row>
    <row r="61" spans="2:4" ht="14.25">
      <c r="B61" s="108" t="s">
        <v>2</v>
      </c>
      <c r="C61" s="112" t="s">
        <v>617</v>
      </c>
      <c r="D61" s="112"/>
    </row>
    <row r="62" spans="2:4" ht="14.25">
      <c r="B62" s="112">
        <v>2</v>
      </c>
      <c r="C62" s="112" t="s">
        <v>614</v>
      </c>
      <c r="D62" s="112">
        <v>2000</v>
      </c>
    </row>
    <row r="63" spans="2:4" ht="14.25">
      <c r="B63" s="120"/>
      <c r="C63" s="120"/>
      <c r="D63" s="120"/>
    </row>
    <row r="64" spans="2:4" ht="14.25">
      <c r="B64" s="120"/>
      <c r="C64" s="120"/>
      <c r="D64" s="120"/>
    </row>
    <row r="66" spans="2:4" ht="15" thickBot="1">
      <c r="B66" s="112"/>
      <c r="C66" s="112"/>
      <c r="D66" s="112"/>
    </row>
    <row r="67" spans="2:4" ht="15.75" thickBot="1">
      <c r="B67" s="314" t="s">
        <v>94</v>
      </c>
      <c r="C67" s="315"/>
      <c r="D67" s="316"/>
    </row>
    <row r="68" spans="2:4" ht="15">
      <c r="B68" s="86">
        <v>1</v>
      </c>
      <c r="C68" s="116" t="s">
        <v>609</v>
      </c>
      <c r="D68" s="119">
        <v>33147</v>
      </c>
    </row>
    <row r="69" spans="2:4" ht="15">
      <c r="B69" s="87">
        <f>+B68+1</f>
        <v>2</v>
      </c>
      <c r="C69" s="117" t="s">
        <v>609</v>
      </c>
      <c r="D69" s="87" t="s">
        <v>610</v>
      </c>
    </row>
    <row r="70" spans="2:4" ht="15">
      <c r="B70" s="87">
        <f aca="true" t="shared" si="1" ref="B70:B96">+B69+1</f>
        <v>3</v>
      </c>
      <c r="C70" s="117" t="s">
        <v>609</v>
      </c>
      <c r="D70" s="87" t="s">
        <v>610</v>
      </c>
    </row>
    <row r="71" spans="2:4" ht="15">
      <c r="B71" s="87">
        <f t="shared" si="1"/>
        <v>4</v>
      </c>
      <c r="C71" s="117" t="s">
        <v>609</v>
      </c>
      <c r="D71" s="87" t="s">
        <v>610</v>
      </c>
    </row>
    <row r="72" spans="2:4" ht="15">
      <c r="B72" s="87">
        <f t="shared" si="1"/>
        <v>5</v>
      </c>
      <c r="C72" s="117" t="s">
        <v>609</v>
      </c>
      <c r="D72" s="87" t="s">
        <v>610</v>
      </c>
    </row>
    <row r="73" spans="2:4" ht="15">
      <c r="B73" s="87">
        <f t="shared" si="1"/>
        <v>6</v>
      </c>
      <c r="C73" s="117" t="s">
        <v>609</v>
      </c>
      <c r="D73" s="87" t="s">
        <v>610</v>
      </c>
    </row>
    <row r="74" spans="2:4" ht="15">
      <c r="B74" s="87">
        <f t="shared" si="1"/>
        <v>7</v>
      </c>
      <c r="C74" s="112" t="s">
        <v>240</v>
      </c>
      <c r="D74" s="87" t="s">
        <v>610</v>
      </c>
    </row>
    <row r="75" spans="1:4" ht="15">
      <c r="A75" t="s">
        <v>2</v>
      </c>
      <c r="B75" s="87">
        <f t="shared" si="1"/>
        <v>8</v>
      </c>
      <c r="C75" s="117" t="s">
        <v>609</v>
      </c>
      <c r="D75" s="87" t="s">
        <v>610</v>
      </c>
    </row>
    <row r="76" spans="2:4" ht="15">
      <c r="B76" s="87">
        <f t="shared" si="1"/>
        <v>9</v>
      </c>
      <c r="C76" s="117" t="s">
        <v>609</v>
      </c>
      <c r="D76" s="87" t="s">
        <v>610</v>
      </c>
    </row>
    <row r="77" spans="2:4" ht="15">
      <c r="B77" s="87">
        <f t="shared" si="1"/>
        <v>10</v>
      </c>
      <c r="C77" s="117" t="s">
        <v>609</v>
      </c>
      <c r="D77" s="87" t="s">
        <v>610</v>
      </c>
    </row>
    <row r="78" spans="2:4" ht="15">
      <c r="B78" s="87">
        <f t="shared" si="1"/>
        <v>11</v>
      </c>
      <c r="C78" s="117" t="s">
        <v>609</v>
      </c>
      <c r="D78" s="87" t="s">
        <v>610</v>
      </c>
    </row>
    <row r="79" spans="2:4" ht="15">
      <c r="B79" s="87">
        <f t="shared" si="1"/>
        <v>12</v>
      </c>
      <c r="C79" s="117" t="s">
        <v>609</v>
      </c>
      <c r="D79" s="87" t="s">
        <v>610</v>
      </c>
    </row>
    <row r="80" spans="2:4" ht="15">
      <c r="B80" s="87">
        <f t="shared" si="1"/>
        <v>13</v>
      </c>
      <c r="C80" s="117" t="s">
        <v>609</v>
      </c>
      <c r="D80" s="87" t="s">
        <v>610</v>
      </c>
    </row>
    <row r="81" spans="2:4" ht="15">
      <c r="B81" s="87">
        <f t="shared" si="1"/>
        <v>14</v>
      </c>
      <c r="C81" s="117" t="s">
        <v>609</v>
      </c>
      <c r="D81" s="87" t="s">
        <v>610</v>
      </c>
    </row>
    <row r="82" spans="2:4" ht="15">
      <c r="B82" s="87">
        <f t="shared" si="1"/>
        <v>15</v>
      </c>
      <c r="C82" s="117" t="s">
        <v>609</v>
      </c>
      <c r="D82" s="87" t="s">
        <v>610</v>
      </c>
    </row>
    <row r="83" spans="2:4" ht="15">
      <c r="B83" s="87">
        <f t="shared" si="1"/>
        <v>16</v>
      </c>
      <c r="C83" s="117" t="s">
        <v>609</v>
      </c>
      <c r="D83" s="87" t="s">
        <v>610</v>
      </c>
    </row>
    <row r="84" spans="2:4" ht="15">
      <c r="B84" s="87">
        <f t="shared" si="1"/>
        <v>17</v>
      </c>
      <c r="C84" s="117" t="s">
        <v>609</v>
      </c>
      <c r="D84" s="87" t="s">
        <v>610</v>
      </c>
    </row>
    <row r="85" spans="2:4" ht="15">
      <c r="B85" s="87">
        <f t="shared" si="1"/>
        <v>18</v>
      </c>
      <c r="C85" s="117" t="s">
        <v>609</v>
      </c>
      <c r="D85" s="87" t="s">
        <v>610</v>
      </c>
    </row>
    <row r="86" spans="2:4" ht="15">
      <c r="B86" s="87">
        <f t="shared" si="1"/>
        <v>19</v>
      </c>
      <c r="C86" s="117" t="s">
        <v>609</v>
      </c>
      <c r="D86" s="87" t="s">
        <v>610</v>
      </c>
    </row>
    <row r="87" spans="2:4" ht="15">
      <c r="B87" s="87">
        <f t="shared" si="1"/>
        <v>20</v>
      </c>
      <c r="C87" s="117" t="s">
        <v>609</v>
      </c>
      <c r="D87" s="87" t="s">
        <v>610</v>
      </c>
    </row>
    <row r="88" spans="2:4" ht="15">
      <c r="B88" s="87">
        <f t="shared" si="1"/>
        <v>21</v>
      </c>
      <c r="C88" s="117" t="s">
        <v>609</v>
      </c>
      <c r="D88" s="87" t="s">
        <v>610</v>
      </c>
    </row>
    <row r="89" spans="2:4" ht="15">
      <c r="B89" s="87">
        <f t="shared" si="1"/>
        <v>22</v>
      </c>
      <c r="C89" s="117" t="s">
        <v>609</v>
      </c>
      <c r="D89" s="87" t="s">
        <v>610</v>
      </c>
    </row>
    <row r="90" spans="2:4" ht="15">
      <c r="B90" s="87">
        <f t="shared" si="1"/>
        <v>23</v>
      </c>
      <c r="C90" s="117" t="s">
        <v>609</v>
      </c>
      <c r="D90" s="87" t="s">
        <v>610</v>
      </c>
    </row>
    <row r="91" spans="2:4" ht="15">
      <c r="B91" s="87">
        <f t="shared" si="1"/>
        <v>24</v>
      </c>
      <c r="C91" s="117" t="s">
        <v>609</v>
      </c>
      <c r="D91" s="87" t="s">
        <v>610</v>
      </c>
    </row>
    <row r="92" spans="2:4" ht="15">
      <c r="B92" s="87">
        <f t="shared" si="1"/>
        <v>25</v>
      </c>
      <c r="C92" s="118" t="s">
        <v>609</v>
      </c>
      <c r="D92" s="87" t="s">
        <v>610</v>
      </c>
    </row>
    <row r="93" spans="2:4" ht="15">
      <c r="B93" s="87">
        <f t="shared" si="1"/>
        <v>26</v>
      </c>
      <c r="C93" s="112" t="s">
        <v>240</v>
      </c>
      <c r="D93" s="87" t="s">
        <v>610</v>
      </c>
    </row>
    <row r="94" spans="2:4" ht="15">
      <c r="B94" s="87">
        <f t="shared" si="1"/>
        <v>27</v>
      </c>
      <c r="C94" s="118" t="s">
        <v>609</v>
      </c>
      <c r="D94" s="87" t="s">
        <v>610</v>
      </c>
    </row>
    <row r="95" spans="2:4" ht="15">
      <c r="B95" s="87">
        <f t="shared" si="1"/>
        <v>28</v>
      </c>
      <c r="C95" s="113" t="s">
        <v>240</v>
      </c>
      <c r="D95" s="87" t="s">
        <v>610</v>
      </c>
    </row>
    <row r="96" spans="2:4" ht="15">
      <c r="B96" s="87">
        <f t="shared" si="1"/>
        <v>29</v>
      </c>
      <c r="C96" s="118" t="s">
        <v>609</v>
      </c>
      <c r="D96" s="14">
        <v>34973</v>
      </c>
    </row>
    <row r="97" ht="15" thickBot="1"/>
    <row r="98" spans="2:4" ht="15.75" thickBot="1">
      <c r="B98" s="314" t="s">
        <v>611</v>
      </c>
      <c r="C98" s="315"/>
      <c r="D98" s="316"/>
    </row>
    <row r="99" spans="2:4" ht="15">
      <c r="B99" s="86">
        <v>0</v>
      </c>
      <c r="C99" s="116" t="s">
        <v>612</v>
      </c>
      <c r="D99" s="119">
        <v>32964</v>
      </c>
    </row>
    <row r="100" ht="15" thickBot="1"/>
    <row r="101" spans="2:4" ht="15" thickBot="1">
      <c r="B101" s="109" t="s">
        <v>567</v>
      </c>
      <c r="C101" s="110" t="s">
        <v>568</v>
      </c>
      <c r="D101" s="111" t="s">
        <v>569</v>
      </c>
    </row>
    <row r="102" spans="2:4" ht="14.25">
      <c r="B102" s="21">
        <v>2</v>
      </c>
      <c r="C102" s="21" t="s">
        <v>570</v>
      </c>
      <c r="D102" s="21">
        <v>1996</v>
      </c>
    </row>
    <row r="103" ht="15" thickBot="1"/>
    <row r="104" spans="2:4" ht="15" thickBot="1">
      <c r="B104" s="109" t="s">
        <v>618</v>
      </c>
      <c r="C104" s="110" t="s">
        <v>568</v>
      </c>
      <c r="D104" s="111" t="s">
        <v>569</v>
      </c>
    </row>
    <row r="105" spans="2:4" ht="14.25">
      <c r="B105" s="21">
        <v>2</v>
      </c>
      <c r="C105" s="21" t="s">
        <v>104</v>
      </c>
      <c r="D105" s="21">
        <v>1985</v>
      </c>
    </row>
    <row r="106" ht="15" thickBot="1"/>
    <row r="107" spans="2:4" ht="15" thickBot="1">
      <c r="B107" s="109" t="s">
        <v>620</v>
      </c>
      <c r="C107" s="110" t="s">
        <v>568</v>
      </c>
      <c r="D107" s="111" t="s">
        <v>569</v>
      </c>
    </row>
    <row r="108" spans="2:4" ht="14.25">
      <c r="B108" s="21">
        <v>1</v>
      </c>
      <c r="C108" s="21" t="s">
        <v>619</v>
      </c>
      <c r="D108" s="21">
        <v>2000</v>
      </c>
    </row>
    <row r="109" ht="15" thickBot="1"/>
    <row r="110" spans="2:4" ht="15" thickBot="1">
      <c r="B110" s="109" t="s">
        <v>621</v>
      </c>
      <c r="C110" s="123" t="s">
        <v>568</v>
      </c>
      <c r="D110" s="124" t="s">
        <v>569</v>
      </c>
    </row>
    <row r="111" spans="2:4" ht="14.25">
      <c r="B111" s="21" t="s">
        <v>622</v>
      </c>
      <c r="C111" s="113" t="s">
        <v>625</v>
      </c>
      <c r="D111" s="113">
        <v>1991</v>
      </c>
    </row>
    <row r="112" spans="2:4" ht="14.25">
      <c r="B112" s="21" t="s">
        <v>623</v>
      </c>
      <c r="C112" s="113" t="s">
        <v>626</v>
      </c>
      <c r="D112" s="113">
        <v>1992</v>
      </c>
    </row>
    <row r="113" spans="2:4" ht="14.25">
      <c r="B113" s="21" t="s">
        <v>624</v>
      </c>
      <c r="C113" s="113" t="s">
        <v>627</v>
      </c>
      <c r="D113" s="113">
        <v>1993</v>
      </c>
    </row>
  </sheetData>
  <sheetProtection/>
  <mergeCells count="3">
    <mergeCell ref="B3:D3"/>
    <mergeCell ref="B67:D67"/>
    <mergeCell ref="B98:D98"/>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H58"/>
  <sheetViews>
    <sheetView zoomScalePageLayoutView="0" workbookViewId="0" topLeftCell="A43">
      <selection activeCell="F71" sqref="F71"/>
    </sheetView>
  </sheetViews>
  <sheetFormatPr defaultColWidth="9.140625" defaultRowHeight="15"/>
  <cols>
    <col min="2" max="2" width="19.7109375" style="0" customWidth="1"/>
    <col min="3" max="3" width="14.57421875" style="0" customWidth="1"/>
    <col min="5" max="5" width="33.8515625" style="0" customWidth="1"/>
    <col min="6" max="6" width="28.140625" style="0" customWidth="1"/>
    <col min="7" max="7" width="23.00390625" style="0" customWidth="1"/>
    <col min="8" max="8" width="12.00390625" style="0" customWidth="1"/>
  </cols>
  <sheetData>
    <row r="1" ht="15" thickBot="1"/>
    <row r="2" spans="2:6" ht="18" thickBot="1">
      <c r="B2" s="317" t="s">
        <v>127</v>
      </c>
      <c r="C2" s="318"/>
      <c r="E2" s="317" t="s">
        <v>648</v>
      </c>
      <c r="F2" s="318"/>
    </row>
    <row r="3" spans="2:8" ht="18">
      <c r="B3" s="130"/>
      <c r="C3" s="130"/>
      <c r="E3" s="25" t="s">
        <v>678</v>
      </c>
      <c r="F3" s="21">
        <v>1982</v>
      </c>
      <c r="G3" s="4" t="s">
        <v>679</v>
      </c>
      <c r="H3" s="4" t="s">
        <v>716</v>
      </c>
    </row>
    <row r="4" spans="2:8" ht="18">
      <c r="B4" s="130"/>
      <c r="C4" s="130"/>
      <c r="E4" s="4" t="s">
        <v>632</v>
      </c>
      <c r="F4" s="125">
        <v>1983</v>
      </c>
      <c r="G4" s="4" t="s">
        <v>633</v>
      </c>
      <c r="H4" s="4" t="s">
        <v>216</v>
      </c>
    </row>
    <row r="5" spans="2:8" ht="42.75">
      <c r="B5" s="81" t="s">
        <v>703</v>
      </c>
      <c r="C5" s="126">
        <v>1974</v>
      </c>
      <c r="E5" s="4" t="s">
        <v>632</v>
      </c>
      <c r="F5" s="125" t="s">
        <v>634</v>
      </c>
      <c r="G5" s="4" t="s">
        <v>633</v>
      </c>
      <c r="H5" s="4" t="s">
        <v>54</v>
      </c>
    </row>
    <row r="6" spans="2:8" ht="14.25">
      <c r="B6" s="25" t="s">
        <v>698</v>
      </c>
      <c r="C6" s="21">
        <v>1982</v>
      </c>
      <c r="E6" s="4" t="s">
        <v>632</v>
      </c>
      <c r="F6" s="125">
        <v>1989</v>
      </c>
      <c r="G6" s="4" t="s">
        <v>633</v>
      </c>
      <c r="H6" s="4" t="s">
        <v>635</v>
      </c>
    </row>
    <row r="7" spans="2:8" ht="14.25">
      <c r="B7" s="25" t="s">
        <v>699</v>
      </c>
      <c r="C7" s="131" t="s">
        <v>700</v>
      </c>
      <c r="E7" s="4" t="s">
        <v>632</v>
      </c>
      <c r="F7" s="125">
        <v>1990</v>
      </c>
      <c r="G7" s="4" t="s">
        <v>633</v>
      </c>
      <c r="H7" s="4" t="s">
        <v>636</v>
      </c>
    </row>
    <row r="8" spans="2:8" ht="14.25">
      <c r="B8" s="25" t="s">
        <v>702</v>
      </c>
      <c r="C8" s="21" t="s">
        <v>701</v>
      </c>
      <c r="E8" s="4" t="s">
        <v>632</v>
      </c>
      <c r="F8" s="125">
        <v>1991</v>
      </c>
      <c r="G8" s="4" t="s">
        <v>633</v>
      </c>
      <c r="H8" s="4" t="s">
        <v>639</v>
      </c>
    </row>
    <row r="9" spans="2:8" ht="14.25">
      <c r="B9" s="25" t="s">
        <v>2</v>
      </c>
      <c r="C9" s="21" t="s">
        <v>2</v>
      </c>
      <c r="E9" s="4" t="s">
        <v>637</v>
      </c>
      <c r="F9" s="125" t="s">
        <v>640</v>
      </c>
      <c r="G9" s="4" t="s">
        <v>641</v>
      </c>
      <c r="H9" s="4" t="s">
        <v>638</v>
      </c>
    </row>
    <row r="10" spans="2:8" ht="14.25">
      <c r="B10" s="25" t="s">
        <v>2</v>
      </c>
      <c r="C10" s="21" t="s">
        <v>2</v>
      </c>
      <c r="E10" s="4" t="s">
        <v>637</v>
      </c>
      <c r="F10" s="125" t="s">
        <v>125</v>
      </c>
      <c r="G10" s="4" t="s">
        <v>641</v>
      </c>
      <c r="H10" s="4" t="s">
        <v>642</v>
      </c>
    </row>
    <row r="11" spans="2:8" ht="14.25">
      <c r="B11" s="25" t="s">
        <v>115</v>
      </c>
      <c r="C11" s="21">
        <v>1984</v>
      </c>
      <c r="E11" s="4" t="s">
        <v>637</v>
      </c>
      <c r="F11" s="125" t="s">
        <v>119</v>
      </c>
      <c r="G11" s="4" t="s">
        <v>641</v>
      </c>
      <c r="H11" s="4" t="s">
        <v>643</v>
      </c>
    </row>
    <row r="12" spans="2:8" ht="14.25">
      <c r="B12" s="4" t="s">
        <v>115</v>
      </c>
      <c r="C12" s="13">
        <v>1987</v>
      </c>
      <c r="E12" s="4" t="s">
        <v>637</v>
      </c>
      <c r="F12" s="125" t="s">
        <v>126</v>
      </c>
      <c r="G12" s="4" t="s">
        <v>641</v>
      </c>
      <c r="H12" s="4" t="s">
        <v>644</v>
      </c>
    </row>
    <row r="13" spans="2:8" ht="14.25">
      <c r="B13" s="4" t="s">
        <v>115</v>
      </c>
      <c r="C13" s="13">
        <v>1988</v>
      </c>
      <c r="E13" s="4" t="s">
        <v>637</v>
      </c>
      <c r="F13" s="125" t="s">
        <v>645</v>
      </c>
      <c r="G13" s="4" t="s">
        <v>641</v>
      </c>
      <c r="H13" s="4" t="s">
        <v>646</v>
      </c>
    </row>
    <row r="14" spans="2:8" ht="14.25">
      <c r="B14" s="4" t="s">
        <v>115</v>
      </c>
      <c r="C14" s="13">
        <v>1989</v>
      </c>
      <c r="E14" s="4" t="s">
        <v>637</v>
      </c>
      <c r="F14" s="125">
        <v>1998</v>
      </c>
      <c r="G14" s="4" t="s">
        <v>641</v>
      </c>
      <c r="H14" s="4" t="s">
        <v>647</v>
      </c>
    </row>
    <row r="15" spans="2:6" ht="14.25">
      <c r="B15" s="4" t="s">
        <v>115</v>
      </c>
      <c r="C15" s="13" t="s">
        <v>116</v>
      </c>
      <c r="E15" s="25"/>
      <c r="F15" s="21"/>
    </row>
    <row r="16" spans="2:3" ht="15" thickBot="1">
      <c r="B16" s="4" t="s">
        <v>115</v>
      </c>
      <c r="C16" s="13" t="s">
        <v>117</v>
      </c>
    </row>
    <row r="17" spans="2:7" ht="18" thickBot="1">
      <c r="B17" s="4" t="s">
        <v>115</v>
      </c>
      <c r="C17" s="125" t="s">
        <v>712</v>
      </c>
      <c r="E17" s="317" t="s">
        <v>649</v>
      </c>
      <c r="F17" s="319"/>
      <c r="G17" s="318"/>
    </row>
    <row r="18" spans="2:6" ht="14.25">
      <c r="B18" s="4" t="s">
        <v>115</v>
      </c>
      <c r="C18" s="125" t="s">
        <v>640</v>
      </c>
      <c r="E18" s="25"/>
      <c r="F18" s="21"/>
    </row>
    <row r="19" spans="2:7" ht="14.25">
      <c r="B19" s="4" t="s">
        <v>115</v>
      </c>
      <c r="C19" s="13" t="s">
        <v>118</v>
      </c>
      <c r="E19" s="4" t="s">
        <v>650</v>
      </c>
      <c r="F19" s="125" t="s">
        <v>651</v>
      </c>
      <c r="G19" s="4" t="s">
        <v>652</v>
      </c>
    </row>
    <row r="20" spans="2:7" ht="14.25">
      <c r="B20" s="4" t="s">
        <v>115</v>
      </c>
      <c r="C20" s="13" t="s">
        <v>119</v>
      </c>
      <c r="E20" s="4" t="s">
        <v>650</v>
      </c>
      <c r="F20" s="125" t="s">
        <v>653</v>
      </c>
      <c r="G20" s="4" t="s">
        <v>652</v>
      </c>
    </row>
    <row r="21" spans="2:7" ht="28.5">
      <c r="B21" s="4" t="s">
        <v>115</v>
      </c>
      <c r="C21" s="125" t="s">
        <v>126</v>
      </c>
      <c r="E21" s="126" t="s">
        <v>656</v>
      </c>
      <c r="F21" s="125" t="s">
        <v>657</v>
      </c>
      <c r="G21" s="4"/>
    </row>
    <row r="22" spans="2:8" ht="28.5">
      <c r="B22" s="4" t="s">
        <v>115</v>
      </c>
      <c r="C22" s="13" t="s">
        <v>120</v>
      </c>
      <c r="E22" s="127" t="s">
        <v>654</v>
      </c>
      <c r="F22" s="126" t="s">
        <v>655</v>
      </c>
      <c r="G22" s="127"/>
      <c r="H22" s="20"/>
    </row>
    <row r="23" spans="2:8" s="20" customFormat="1" ht="14.25">
      <c r="B23" s="4" t="s">
        <v>115</v>
      </c>
      <c r="C23" s="13" t="s">
        <v>121</v>
      </c>
      <c r="E23" s="127" t="s">
        <v>713</v>
      </c>
      <c r="F23" s="126">
        <v>1998</v>
      </c>
      <c r="G23" s="127"/>
      <c r="H23"/>
    </row>
    <row r="24" spans="2:7" ht="14.25">
      <c r="B24" s="4" t="s">
        <v>115</v>
      </c>
      <c r="C24" s="13">
        <v>2007</v>
      </c>
      <c r="E24" s="127" t="s">
        <v>714</v>
      </c>
      <c r="F24" s="126" t="s">
        <v>715</v>
      </c>
      <c r="G24" s="127"/>
    </row>
    <row r="25" spans="2:7" ht="14.25">
      <c r="B25" s="4" t="s">
        <v>115</v>
      </c>
      <c r="C25" s="13">
        <v>2008</v>
      </c>
      <c r="E25" s="4" t="s">
        <v>658</v>
      </c>
      <c r="F25" s="125" t="s">
        <v>659</v>
      </c>
      <c r="G25" s="4"/>
    </row>
    <row r="26" spans="2:7" ht="14.25">
      <c r="B26" s="4" t="s">
        <v>115</v>
      </c>
      <c r="C26" s="13">
        <v>2009</v>
      </c>
      <c r="E26" s="4" t="s">
        <v>660</v>
      </c>
      <c r="F26" s="125" t="s">
        <v>661</v>
      </c>
      <c r="G26" s="4"/>
    </row>
    <row r="27" spans="2:7" ht="14.25">
      <c r="B27" s="4" t="s">
        <v>115</v>
      </c>
      <c r="C27" s="13" t="s">
        <v>122</v>
      </c>
      <c r="E27" s="4" t="s">
        <v>662</v>
      </c>
      <c r="F27" s="125" t="s">
        <v>663</v>
      </c>
      <c r="G27" s="4"/>
    </row>
    <row r="28" spans="2:7" ht="14.25">
      <c r="B28" s="4"/>
      <c r="C28" s="13"/>
      <c r="E28" s="4" t="s">
        <v>664</v>
      </c>
      <c r="F28" s="125" t="s">
        <v>665</v>
      </c>
      <c r="G28" s="4"/>
    </row>
    <row r="29" spans="5:7" ht="14.25">
      <c r="E29" s="4" t="s">
        <v>666</v>
      </c>
      <c r="F29" s="125" t="s">
        <v>667</v>
      </c>
      <c r="G29" s="4" t="s">
        <v>668</v>
      </c>
    </row>
    <row r="30" spans="3:7" ht="14.25">
      <c r="C30" t="s">
        <v>2</v>
      </c>
      <c r="E30" s="4" t="s">
        <v>669</v>
      </c>
      <c r="F30" s="125" t="s">
        <v>670</v>
      </c>
      <c r="G30" s="4"/>
    </row>
    <row r="31" spans="3:7" ht="14.25">
      <c r="C31" t="s">
        <v>2</v>
      </c>
      <c r="E31" s="4" t="s">
        <v>669</v>
      </c>
      <c r="F31" s="125" t="s">
        <v>710</v>
      </c>
      <c r="G31" s="4"/>
    </row>
    <row r="32" spans="3:7" ht="14.25">
      <c r="C32" t="s">
        <v>2</v>
      </c>
      <c r="E32" s="4" t="s">
        <v>123</v>
      </c>
      <c r="F32" s="125" t="s">
        <v>671</v>
      </c>
      <c r="G32" s="4"/>
    </row>
    <row r="33" ht="15" thickBot="1"/>
    <row r="34" spans="2:7" ht="18" thickBot="1">
      <c r="B34" s="20" t="s">
        <v>2</v>
      </c>
      <c r="C34" s="20" t="s">
        <v>2</v>
      </c>
      <c r="E34" s="317" t="s">
        <v>672</v>
      </c>
      <c r="F34" s="319"/>
      <c r="G34" s="318"/>
    </row>
    <row r="35" spans="5:6" ht="14.25">
      <c r="E35" s="25"/>
      <c r="F35" s="21"/>
    </row>
    <row r="36" spans="5:7" ht="57">
      <c r="E36" s="4" t="s">
        <v>673</v>
      </c>
      <c r="F36" s="125" t="s">
        <v>674</v>
      </c>
      <c r="G36" s="81" t="s">
        <v>675</v>
      </c>
    </row>
    <row r="37" spans="5:7" ht="57">
      <c r="E37" s="4" t="s">
        <v>673</v>
      </c>
      <c r="F37" s="125">
        <v>1978</v>
      </c>
      <c r="G37" s="81" t="s">
        <v>676</v>
      </c>
    </row>
    <row r="38" spans="5:7" ht="57">
      <c r="E38" s="4" t="s">
        <v>673</v>
      </c>
      <c r="F38" s="125" t="s">
        <v>677</v>
      </c>
      <c r="G38" s="65" t="s">
        <v>676</v>
      </c>
    </row>
    <row r="39" spans="5:7" ht="14.25">
      <c r="E39" s="127" t="s">
        <v>711</v>
      </c>
      <c r="F39" s="126">
        <v>1988</v>
      </c>
      <c r="G39" s="127"/>
    </row>
    <row r="40" spans="5:7" ht="14.25">
      <c r="E40" s="4" t="s">
        <v>680</v>
      </c>
      <c r="F40" s="125">
        <v>1986</v>
      </c>
      <c r="G40" s="4"/>
    </row>
    <row r="41" spans="5:7" ht="14.25">
      <c r="E41" s="4" t="s">
        <v>681</v>
      </c>
      <c r="F41" s="125">
        <v>1987</v>
      </c>
      <c r="G41" s="4"/>
    </row>
    <row r="42" spans="5:7" ht="14.25">
      <c r="E42" s="4" t="s">
        <v>682</v>
      </c>
      <c r="F42" s="125">
        <v>1995</v>
      </c>
      <c r="G42" s="4"/>
    </row>
    <row r="43" spans="5:7" ht="14.25">
      <c r="E43" s="4" t="s">
        <v>683</v>
      </c>
      <c r="F43" s="125" t="s">
        <v>325</v>
      </c>
      <c r="G43" s="4"/>
    </row>
    <row r="44" spans="5:7" ht="14.25">
      <c r="E44" s="4" t="s">
        <v>684</v>
      </c>
      <c r="F44" s="125">
        <v>1987</v>
      </c>
      <c r="G44" s="4"/>
    </row>
    <row r="45" spans="5:7" ht="14.25">
      <c r="E45" s="4" t="s">
        <v>685</v>
      </c>
      <c r="F45" s="125" t="s">
        <v>686</v>
      </c>
      <c r="G45" s="4"/>
    </row>
    <row r="46" spans="5:7" ht="14.25">
      <c r="E46" s="4" t="s">
        <v>687</v>
      </c>
      <c r="F46" s="125">
        <v>1983</v>
      </c>
      <c r="G46" s="4"/>
    </row>
    <row r="47" spans="5:7" ht="14.25">
      <c r="E47" s="4" t="s">
        <v>688</v>
      </c>
      <c r="F47" s="125" t="s">
        <v>689</v>
      </c>
      <c r="G47" s="4"/>
    </row>
    <row r="48" spans="5:7" ht="14.25">
      <c r="E48" s="4" t="s">
        <v>690</v>
      </c>
      <c r="F48" s="125">
        <v>1989</v>
      </c>
      <c r="G48" s="4"/>
    </row>
    <row r="49" spans="5:7" ht="14.25">
      <c r="E49" s="4" t="s">
        <v>691</v>
      </c>
      <c r="F49" s="125">
        <v>1990</v>
      </c>
      <c r="G49" s="4"/>
    </row>
    <row r="50" spans="5:7" ht="14.25">
      <c r="E50" s="4" t="s">
        <v>692</v>
      </c>
      <c r="F50" s="125" t="s">
        <v>693</v>
      </c>
      <c r="G50" s="4"/>
    </row>
    <row r="51" spans="5:7" ht="14.25">
      <c r="E51" s="4" t="s">
        <v>694</v>
      </c>
      <c r="F51" s="125">
        <v>1994</v>
      </c>
      <c r="G51" s="4"/>
    </row>
    <row r="52" spans="5:7" ht="14.25">
      <c r="E52" s="4" t="s">
        <v>695</v>
      </c>
      <c r="F52" s="125" t="s">
        <v>696</v>
      </c>
      <c r="G52" s="4"/>
    </row>
    <row r="53" spans="5:7" ht="14.25">
      <c r="E53" s="4" t="s">
        <v>695</v>
      </c>
      <c r="F53" s="125" t="s">
        <v>697</v>
      </c>
      <c r="G53" s="4"/>
    </row>
    <row r="54" spans="5:7" ht="14.25">
      <c r="E54" s="4" t="s">
        <v>709</v>
      </c>
      <c r="F54" s="125">
        <v>1983</v>
      </c>
      <c r="G54" s="4"/>
    </row>
    <row r="55" spans="5:7" ht="14.25">
      <c r="E55" s="4" t="s">
        <v>704</v>
      </c>
      <c r="F55" s="125">
        <v>1990</v>
      </c>
      <c r="G55" s="4"/>
    </row>
    <row r="56" spans="5:7" ht="14.25">
      <c r="E56" s="4" t="s">
        <v>704</v>
      </c>
      <c r="F56" s="125" t="s">
        <v>705</v>
      </c>
      <c r="G56" s="4"/>
    </row>
    <row r="57" spans="5:7" ht="14.25">
      <c r="E57" s="125" t="s">
        <v>706</v>
      </c>
      <c r="F57" s="125">
        <v>1981</v>
      </c>
      <c r="G57" s="125"/>
    </row>
    <row r="58" spans="5:7" ht="14.25">
      <c r="E58" s="125" t="s">
        <v>707</v>
      </c>
      <c r="F58" s="125" t="s">
        <v>708</v>
      </c>
      <c r="G58" s="125"/>
    </row>
  </sheetData>
  <sheetProtection/>
  <mergeCells count="4">
    <mergeCell ref="B2:C2"/>
    <mergeCell ref="E2:F2"/>
    <mergeCell ref="E17:G17"/>
    <mergeCell ref="E34:G3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D20"/>
  <sheetViews>
    <sheetView zoomScalePageLayoutView="0" workbookViewId="0" topLeftCell="A1">
      <selection activeCell="I12" sqref="I12"/>
    </sheetView>
  </sheetViews>
  <sheetFormatPr defaultColWidth="9.140625" defaultRowHeight="15"/>
  <cols>
    <col min="3" max="3" width="10.28125" style="0" bestFit="1" customWidth="1"/>
  </cols>
  <sheetData>
    <row r="2" ht="14.25">
      <c r="B2" t="s">
        <v>140</v>
      </c>
    </row>
    <row r="4" spans="2:4" ht="14.25">
      <c r="B4" t="s">
        <v>141</v>
      </c>
      <c r="C4" t="s">
        <v>142</v>
      </c>
      <c r="D4" t="s">
        <v>143</v>
      </c>
    </row>
    <row r="5" spans="2:4" ht="14.25">
      <c r="B5" s="125">
        <v>1</v>
      </c>
      <c r="C5" s="125" t="s">
        <v>322</v>
      </c>
      <c r="D5" s="125">
        <v>1981</v>
      </c>
    </row>
    <row r="6" spans="2:4" ht="14.25">
      <c r="B6" s="13">
        <v>3</v>
      </c>
      <c r="C6" s="13" t="s">
        <v>145</v>
      </c>
      <c r="D6" s="13">
        <v>1981</v>
      </c>
    </row>
    <row r="7" spans="2:4" ht="14.25">
      <c r="B7" s="13">
        <v>4</v>
      </c>
      <c r="C7" s="13" t="s">
        <v>146</v>
      </c>
      <c r="D7" s="13">
        <v>1981</v>
      </c>
    </row>
    <row r="8" spans="2:4" ht="14.25">
      <c r="B8" s="13">
        <v>5</v>
      </c>
      <c r="C8" s="13" t="s">
        <v>147</v>
      </c>
      <c r="D8" s="13">
        <v>1981</v>
      </c>
    </row>
    <row r="9" spans="2:4" ht="14.25">
      <c r="B9" s="13">
        <v>6</v>
      </c>
      <c r="C9" s="13" t="s">
        <v>148</v>
      </c>
      <c r="D9" s="13">
        <v>1981</v>
      </c>
    </row>
    <row r="10" spans="2:4" ht="14.25">
      <c r="B10" s="13">
        <v>7</v>
      </c>
      <c r="C10" s="13" t="s">
        <v>149</v>
      </c>
      <c r="D10" s="13">
        <v>1981</v>
      </c>
    </row>
    <row r="11" spans="2:4" ht="14.25">
      <c r="B11" s="13">
        <v>8</v>
      </c>
      <c r="C11" s="13" t="s">
        <v>150</v>
      </c>
      <c r="D11" s="13">
        <v>1981</v>
      </c>
    </row>
    <row r="12" spans="2:4" ht="14.25">
      <c r="B12" s="13">
        <v>9</v>
      </c>
      <c r="C12" s="13" t="s">
        <v>151</v>
      </c>
      <c r="D12" s="13">
        <v>1981</v>
      </c>
    </row>
    <row r="13" spans="2:4" ht="14.25">
      <c r="B13" s="13">
        <v>10</v>
      </c>
      <c r="C13" s="13" t="s">
        <v>152</v>
      </c>
      <c r="D13" s="13">
        <v>1982</v>
      </c>
    </row>
    <row r="14" spans="2:4" ht="14.25">
      <c r="B14" s="13">
        <v>12</v>
      </c>
      <c r="C14" s="13" t="s">
        <v>144</v>
      </c>
      <c r="D14" s="13">
        <v>1982</v>
      </c>
    </row>
    <row r="15" ht="14.25">
      <c r="D15" t="s">
        <v>2</v>
      </c>
    </row>
    <row r="16" ht="14.25">
      <c r="D16" t="s">
        <v>2</v>
      </c>
    </row>
    <row r="17" ht="14.25">
      <c r="D17" t="s">
        <v>2</v>
      </c>
    </row>
    <row r="18" ht="14.25">
      <c r="D18" t="s">
        <v>2</v>
      </c>
    </row>
    <row r="19" ht="14.25">
      <c r="D19" t="s">
        <v>2</v>
      </c>
    </row>
    <row r="20" ht="14.25">
      <c r="D20" t="s">
        <v>2</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G12"/>
  <sheetViews>
    <sheetView zoomScalePageLayoutView="0" workbookViewId="0" topLeftCell="A1">
      <selection activeCell="E8" sqref="E8"/>
    </sheetView>
  </sheetViews>
  <sheetFormatPr defaultColWidth="9.140625" defaultRowHeight="15"/>
  <cols>
    <col min="4" max="4" width="21.140625" style="0" customWidth="1"/>
  </cols>
  <sheetData>
    <row r="1" ht="15" thickBot="1"/>
    <row r="2" spans="2:7" ht="15" thickBot="1">
      <c r="B2" s="320" t="s">
        <v>154</v>
      </c>
      <c r="C2" s="321"/>
      <c r="D2" s="322"/>
      <c r="E2" s="29"/>
      <c r="F2" s="29"/>
      <c r="G2" s="29"/>
    </row>
    <row r="3" spans="3:7" ht="14.25">
      <c r="C3" s="28"/>
      <c r="D3" s="28"/>
      <c r="E3" s="28"/>
      <c r="F3" s="28"/>
      <c r="G3" s="28"/>
    </row>
    <row r="4" spans="2:4" ht="14.25">
      <c r="B4" s="20" t="s">
        <v>6</v>
      </c>
      <c r="C4" s="20" t="s">
        <v>153</v>
      </c>
      <c r="D4" s="20" t="s">
        <v>155</v>
      </c>
    </row>
    <row r="5" spans="2:4" ht="14.25">
      <c r="B5" s="15">
        <v>1</v>
      </c>
      <c r="C5" s="15">
        <v>0</v>
      </c>
      <c r="D5" s="16">
        <v>37043</v>
      </c>
    </row>
    <row r="6" spans="2:4" ht="14.25">
      <c r="B6" s="15">
        <v>1</v>
      </c>
      <c r="C6" s="15">
        <v>1</v>
      </c>
      <c r="D6" s="15" t="s">
        <v>156</v>
      </c>
    </row>
    <row r="7" spans="2:5" ht="14.25">
      <c r="B7" s="15">
        <v>1</v>
      </c>
      <c r="C7" s="15">
        <v>2</v>
      </c>
      <c r="D7" s="16">
        <v>37135</v>
      </c>
      <c r="E7" t="s">
        <v>316</v>
      </c>
    </row>
    <row r="8" spans="2:4" ht="14.25">
      <c r="B8" s="15">
        <v>1</v>
      </c>
      <c r="C8" s="15">
        <v>3</v>
      </c>
      <c r="D8" s="16">
        <v>37165</v>
      </c>
    </row>
    <row r="9" spans="2:4" ht="14.25">
      <c r="B9" s="15">
        <v>1</v>
      </c>
      <c r="C9" s="15">
        <v>5</v>
      </c>
      <c r="D9" s="15" t="s">
        <v>157</v>
      </c>
    </row>
    <row r="10" spans="2:4" ht="14.25">
      <c r="B10" s="15">
        <v>1</v>
      </c>
      <c r="C10" s="15">
        <v>6</v>
      </c>
      <c r="D10" s="15" t="s">
        <v>158</v>
      </c>
    </row>
    <row r="11" spans="2:4" ht="14.25">
      <c r="B11" s="15">
        <v>1</v>
      </c>
      <c r="C11" s="15">
        <v>7</v>
      </c>
      <c r="D11" s="15" t="s">
        <v>159</v>
      </c>
    </row>
    <row r="12" spans="2:4" ht="14.25">
      <c r="B12" s="15">
        <v>1</v>
      </c>
      <c r="C12" s="15">
        <v>8</v>
      </c>
      <c r="D12" s="15" t="s">
        <v>160</v>
      </c>
    </row>
  </sheetData>
  <sheetProtection/>
  <mergeCells count="1">
    <mergeCell ref="B2:D2"/>
  </mergeCells>
  <printOptions/>
  <pageMargins left="0.7" right="0.7" top="0.75" bottom="0.75" header="0.3" footer="0.3"/>
  <pageSetup orientation="portrait" paperSize="9" r:id="rId1"/>
</worksheet>
</file>

<file path=xl/worksheets/sheet19.xml><?xml version="1.0" encoding="utf-8"?>
<worksheet xmlns="http://schemas.openxmlformats.org/spreadsheetml/2006/main" xmlns:r="http://schemas.openxmlformats.org/officeDocument/2006/relationships">
  <sheetPr>
    <tabColor theme="9" tint="0.39998000860214233"/>
  </sheetPr>
  <dimension ref="B3:H57"/>
  <sheetViews>
    <sheetView zoomScalePageLayoutView="0" workbookViewId="0" topLeftCell="A19">
      <selection activeCell="D5" sqref="D5"/>
    </sheetView>
  </sheetViews>
  <sheetFormatPr defaultColWidth="9.140625" defaultRowHeight="15"/>
  <cols>
    <col min="3" max="3" width="21.140625" style="0" bestFit="1" customWidth="1"/>
    <col min="4" max="4" width="6.57421875" style="0" bestFit="1" customWidth="1"/>
    <col min="6" max="6" width="9.140625" style="27" customWidth="1"/>
    <col min="7" max="7" width="19.140625" style="27" bestFit="1" customWidth="1"/>
    <col min="8" max="8" width="9.140625" style="27" customWidth="1"/>
  </cols>
  <sheetData>
    <row r="2" ht="15" thickBot="1"/>
    <row r="3" spans="2:4" ht="15.75" thickBot="1">
      <c r="B3" s="314" t="s">
        <v>95</v>
      </c>
      <c r="C3" s="315"/>
      <c r="D3" s="316"/>
    </row>
    <row r="4" spans="2:8" ht="14.25">
      <c r="B4" s="21" t="s">
        <v>96</v>
      </c>
      <c r="C4" s="21" t="s">
        <v>4</v>
      </c>
      <c r="D4" s="21" t="s">
        <v>6</v>
      </c>
      <c r="F4" s="13">
        <v>36</v>
      </c>
      <c r="G4" s="13" t="s">
        <v>107</v>
      </c>
      <c r="H4" s="13">
        <v>1991</v>
      </c>
    </row>
    <row r="5" spans="2:8" ht="14.25">
      <c r="B5" s="13">
        <v>0</v>
      </c>
      <c r="C5" s="13" t="s">
        <v>2</v>
      </c>
      <c r="D5" s="13">
        <v>1982</v>
      </c>
      <c r="F5" s="13">
        <v>37</v>
      </c>
      <c r="G5" s="13" t="s">
        <v>108</v>
      </c>
      <c r="H5" s="13">
        <v>1991</v>
      </c>
    </row>
    <row r="6" spans="2:8" ht="14.25">
      <c r="B6" s="13">
        <v>1</v>
      </c>
      <c r="C6" s="13" t="s">
        <v>97</v>
      </c>
      <c r="D6" s="13">
        <v>1982</v>
      </c>
      <c r="F6" s="13">
        <v>38</v>
      </c>
      <c r="G6" s="13" t="s">
        <v>109</v>
      </c>
      <c r="H6" s="13">
        <v>1991</v>
      </c>
    </row>
    <row r="7" spans="2:8" ht="14.25">
      <c r="B7" s="13">
        <v>2</v>
      </c>
      <c r="C7" s="13" t="s">
        <v>99</v>
      </c>
      <c r="D7" s="13">
        <v>1983</v>
      </c>
      <c r="F7" s="13"/>
      <c r="G7" s="13"/>
      <c r="H7" s="13"/>
    </row>
    <row r="8" spans="2:8" ht="14.25">
      <c r="B8" s="13">
        <v>3</v>
      </c>
      <c r="C8" s="13" t="s">
        <v>100</v>
      </c>
      <c r="D8" s="13">
        <v>1983</v>
      </c>
      <c r="F8" s="13">
        <v>40</v>
      </c>
      <c r="G8" s="13" t="s">
        <v>111</v>
      </c>
      <c r="H8" s="13">
        <v>1992</v>
      </c>
    </row>
    <row r="9" spans="2:8" ht="14.25">
      <c r="B9" s="13">
        <v>4</v>
      </c>
      <c r="C9" s="13" t="s">
        <v>101</v>
      </c>
      <c r="D9" s="13">
        <v>1983</v>
      </c>
      <c r="F9" s="13">
        <v>41</v>
      </c>
      <c r="G9" s="13" t="s">
        <v>108</v>
      </c>
      <c r="H9" s="13">
        <v>1992</v>
      </c>
    </row>
    <row r="10" spans="2:8" ht="14.25">
      <c r="B10" s="13">
        <v>5</v>
      </c>
      <c r="C10" s="13" t="s">
        <v>98</v>
      </c>
      <c r="D10" s="13">
        <v>1983</v>
      </c>
      <c r="F10" s="13">
        <v>42</v>
      </c>
      <c r="G10" s="13" t="s">
        <v>109</v>
      </c>
      <c r="H10" s="13">
        <v>1992</v>
      </c>
    </row>
    <row r="11" spans="2:8" ht="14.25">
      <c r="B11" s="13">
        <v>6</v>
      </c>
      <c r="C11" s="13" t="s">
        <v>102</v>
      </c>
      <c r="D11" s="13">
        <v>1984</v>
      </c>
      <c r="F11" s="13">
        <v>43</v>
      </c>
      <c r="G11" s="13" t="s">
        <v>110</v>
      </c>
      <c r="H11" s="13">
        <v>1993</v>
      </c>
    </row>
    <row r="12" spans="2:8" ht="14.25">
      <c r="B12" s="13">
        <v>7</v>
      </c>
      <c r="C12" s="13" t="s">
        <v>92</v>
      </c>
      <c r="D12" s="13">
        <v>1984</v>
      </c>
      <c r="F12" s="13">
        <v>44</v>
      </c>
      <c r="G12" s="13" t="s">
        <v>111</v>
      </c>
      <c r="H12" s="13">
        <v>1993</v>
      </c>
    </row>
    <row r="13" spans="2:8" ht="14.25">
      <c r="B13" s="13">
        <v>8</v>
      </c>
      <c r="C13" s="13" t="s">
        <v>101</v>
      </c>
      <c r="D13" s="13">
        <v>1984</v>
      </c>
      <c r="F13" s="13">
        <v>45</v>
      </c>
      <c r="G13" s="13"/>
      <c r="H13" s="13">
        <v>1993</v>
      </c>
    </row>
    <row r="14" spans="2:8" ht="14.25">
      <c r="B14" s="13">
        <v>9</v>
      </c>
      <c r="C14" s="13" t="s">
        <v>98</v>
      </c>
      <c r="D14" s="13">
        <v>1984</v>
      </c>
      <c r="F14" s="13">
        <v>46</v>
      </c>
      <c r="G14" s="13" t="s">
        <v>108</v>
      </c>
      <c r="H14" s="13">
        <v>1993</v>
      </c>
    </row>
    <row r="15" spans="2:8" ht="14.25">
      <c r="B15" s="13">
        <v>10</v>
      </c>
      <c r="C15" s="13" t="s">
        <v>99</v>
      </c>
      <c r="D15" s="13">
        <v>1985</v>
      </c>
      <c r="F15" s="13">
        <v>47</v>
      </c>
      <c r="G15" s="13" t="s">
        <v>109</v>
      </c>
      <c r="H15" s="13">
        <v>1993</v>
      </c>
    </row>
    <row r="16" spans="2:8" ht="14.25">
      <c r="B16" s="13">
        <v>11</v>
      </c>
      <c r="C16" s="13" t="s">
        <v>92</v>
      </c>
      <c r="D16" s="13">
        <v>1985</v>
      </c>
      <c r="F16" s="13">
        <v>48</v>
      </c>
      <c r="G16" s="13" t="s">
        <v>110</v>
      </c>
      <c r="H16" s="13">
        <v>1994</v>
      </c>
    </row>
    <row r="17" spans="2:8" ht="14.25">
      <c r="B17" s="13">
        <v>12</v>
      </c>
      <c r="C17" s="13" t="s">
        <v>103</v>
      </c>
      <c r="D17" s="13">
        <v>1985</v>
      </c>
      <c r="F17" s="13">
        <v>49</v>
      </c>
      <c r="G17" s="13" t="s">
        <v>107</v>
      </c>
      <c r="H17" s="13">
        <v>1994</v>
      </c>
    </row>
    <row r="18" spans="2:8" ht="14.25">
      <c r="B18" s="13">
        <v>13</v>
      </c>
      <c r="C18" s="13" t="s">
        <v>98</v>
      </c>
      <c r="D18" s="13">
        <v>1985</v>
      </c>
      <c r="F18" s="13">
        <v>50</v>
      </c>
      <c r="G18" s="13" t="s">
        <v>108</v>
      </c>
      <c r="H18" s="13">
        <v>1994</v>
      </c>
    </row>
    <row r="19" spans="2:8" ht="14.25">
      <c r="B19" s="13">
        <v>14</v>
      </c>
      <c r="C19" s="162" t="s">
        <v>193</v>
      </c>
      <c r="D19" s="13">
        <v>1985</v>
      </c>
      <c r="F19" s="13">
        <v>51</v>
      </c>
      <c r="G19" s="13" t="s">
        <v>109</v>
      </c>
      <c r="H19" s="13">
        <v>1994</v>
      </c>
    </row>
    <row r="20" spans="2:8" ht="14.25">
      <c r="B20" s="13">
        <v>15</v>
      </c>
      <c r="C20" s="13" t="s">
        <v>104</v>
      </c>
      <c r="D20" s="13">
        <v>1986</v>
      </c>
      <c r="F20" s="13">
        <v>52</v>
      </c>
      <c r="G20" s="13" t="s">
        <v>110</v>
      </c>
      <c r="H20" s="13">
        <v>1995</v>
      </c>
    </row>
    <row r="21" spans="2:8" ht="14.25">
      <c r="B21" s="13">
        <v>16</v>
      </c>
      <c r="C21" s="13" t="s">
        <v>103</v>
      </c>
      <c r="D21" s="13">
        <v>1986</v>
      </c>
      <c r="F21" s="13"/>
      <c r="G21" s="13"/>
      <c r="H21" s="13"/>
    </row>
    <row r="22" spans="2:8" ht="14.25">
      <c r="B22" s="13">
        <v>17</v>
      </c>
      <c r="C22" s="13" t="s">
        <v>105</v>
      </c>
      <c r="D22" s="13">
        <v>1986</v>
      </c>
      <c r="F22" s="13"/>
      <c r="G22" s="13"/>
      <c r="H22" s="13"/>
    </row>
    <row r="23" spans="2:8" ht="14.25">
      <c r="B23" s="13">
        <v>18</v>
      </c>
      <c r="C23" s="13" t="s">
        <v>97</v>
      </c>
      <c r="D23" s="13">
        <v>1986</v>
      </c>
      <c r="F23" s="13"/>
      <c r="G23" s="13"/>
      <c r="H23" s="13"/>
    </row>
    <row r="24" spans="2:8" ht="14.25">
      <c r="B24" s="13">
        <v>19</v>
      </c>
      <c r="C24" s="13" t="s">
        <v>104</v>
      </c>
      <c r="D24" s="13">
        <v>1987</v>
      </c>
      <c r="F24" s="13"/>
      <c r="G24" s="13"/>
      <c r="H24" s="13"/>
    </row>
    <row r="25" spans="2:8" ht="14.25">
      <c r="B25" s="13">
        <v>20</v>
      </c>
      <c r="C25" s="13" t="s">
        <v>103</v>
      </c>
      <c r="D25" s="13">
        <v>1987</v>
      </c>
      <c r="F25" s="13"/>
      <c r="G25" s="13"/>
      <c r="H25" s="13"/>
    </row>
    <row r="26" spans="2:8" ht="14.25">
      <c r="B26" s="13">
        <v>21</v>
      </c>
      <c r="C26" s="13" t="s">
        <v>106</v>
      </c>
      <c r="D26" s="13">
        <v>1987</v>
      </c>
      <c r="F26" s="13"/>
      <c r="G26" s="13"/>
      <c r="H26" s="13"/>
    </row>
    <row r="27" spans="2:8" ht="14.25">
      <c r="B27" s="13">
        <v>22</v>
      </c>
      <c r="C27" s="13" t="s">
        <v>97</v>
      </c>
      <c r="D27" s="13">
        <v>1987</v>
      </c>
      <c r="F27" s="13"/>
      <c r="G27" s="13"/>
      <c r="H27" s="13"/>
    </row>
    <row r="28" spans="2:8" ht="14.25">
      <c r="B28" s="13">
        <v>23</v>
      </c>
      <c r="C28" s="13" t="s">
        <v>104</v>
      </c>
      <c r="D28" s="13">
        <v>1988</v>
      </c>
      <c r="F28" s="13">
        <v>60</v>
      </c>
      <c r="G28" s="13" t="s">
        <v>110</v>
      </c>
      <c r="H28" s="13">
        <v>1997</v>
      </c>
    </row>
    <row r="29" spans="2:8" ht="14.25">
      <c r="B29" s="13">
        <v>24</v>
      </c>
      <c r="C29" s="13" t="s">
        <v>103</v>
      </c>
      <c r="D29" s="13">
        <v>1988</v>
      </c>
      <c r="F29" s="13"/>
      <c r="G29" s="13"/>
      <c r="H29" s="13"/>
    </row>
    <row r="30" spans="2:8" ht="14.25">
      <c r="B30" s="13">
        <v>25</v>
      </c>
      <c r="C30" s="13" t="s">
        <v>106</v>
      </c>
      <c r="D30" s="13">
        <v>1988</v>
      </c>
      <c r="F30" s="13">
        <v>62</v>
      </c>
      <c r="G30" s="13" t="s">
        <v>108</v>
      </c>
      <c r="H30" s="13">
        <v>1997</v>
      </c>
    </row>
    <row r="31" spans="2:8" ht="14.25">
      <c r="B31" s="13">
        <v>26</v>
      </c>
      <c r="C31" s="13" t="s">
        <v>97</v>
      </c>
      <c r="D31" s="13">
        <v>1988</v>
      </c>
      <c r="F31" s="13"/>
      <c r="G31" s="13"/>
      <c r="H31" s="13"/>
    </row>
    <row r="32" spans="2:8" ht="14.25">
      <c r="B32" s="13">
        <v>27</v>
      </c>
      <c r="C32" s="13" t="s">
        <v>104</v>
      </c>
      <c r="D32" s="13">
        <v>1989</v>
      </c>
      <c r="F32" s="13">
        <v>64</v>
      </c>
      <c r="G32" s="13" t="s">
        <v>110</v>
      </c>
      <c r="H32" s="13">
        <v>1998</v>
      </c>
    </row>
    <row r="33" spans="2:8" ht="14.25">
      <c r="B33" s="13">
        <v>28</v>
      </c>
      <c r="C33" s="13" t="s">
        <v>103</v>
      </c>
      <c r="D33" s="13">
        <v>1989</v>
      </c>
      <c r="F33" s="13">
        <v>65</v>
      </c>
      <c r="G33" s="13" t="s">
        <v>107</v>
      </c>
      <c r="H33" s="13">
        <v>1998</v>
      </c>
    </row>
    <row r="34" spans="2:8" ht="14.25">
      <c r="B34" s="13">
        <v>29</v>
      </c>
      <c r="C34" s="13" t="s">
        <v>105</v>
      </c>
      <c r="D34" s="13">
        <v>1989</v>
      </c>
      <c r="F34" s="13">
        <v>66</v>
      </c>
      <c r="G34" s="13" t="s">
        <v>108</v>
      </c>
      <c r="H34" s="13">
        <v>1998</v>
      </c>
    </row>
    <row r="35" spans="2:8" ht="14.25">
      <c r="B35" s="13">
        <v>30</v>
      </c>
      <c r="C35" s="13" t="s">
        <v>97</v>
      </c>
      <c r="D35" s="13">
        <v>1989</v>
      </c>
      <c r="F35" s="13">
        <v>67</v>
      </c>
      <c r="G35" s="13" t="s">
        <v>112</v>
      </c>
      <c r="H35" s="13">
        <v>1999</v>
      </c>
    </row>
    <row r="36" spans="2:8" ht="14.25">
      <c r="B36" s="13" t="s">
        <v>2</v>
      </c>
      <c r="C36" s="13" t="s">
        <v>2</v>
      </c>
      <c r="D36" s="13"/>
      <c r="F36" s="13">
        <v>72</v>
      </c>
      <c r="G36" s="13" t="s">
        <v>113</v>
      </c>
      <c r="H36" s="13">
        <v>2000</v>
      </c>
    </row>
    <row r="37" spans="2:8" ht="14.25">
      <c r="B37" s="13">
        <v>32</v>
      </c>
      <c r="C37" s="13" t="s">
        <v>103</v>
      </c>
      <c r="D37" s="13">
        <v>1990</v>
      </c>
      <c r="F37" s="162">
        <v>75</v>
      </c>
      <c r="G37" s="162"/>
      <c r="H37" s="162"/>
    </row>
    <row r="38" spans="2:8" ht="14.25">
      <c r="B38" s="13">
        <v>33</v>
      </c>
      <c r="C38" s="13" t="s">
        <v>106</v>
      </c>
      <c r="D38" s="13">
        <v>1990</v>
      </c>
      <c r="F38" s="13">
        <v>76</v>
      </c>
      <c r="G38" s="105" t="s">
        <v>572</v>
      </c>
      <c r="H38" s="13">
        <v>2001</v>
      </c>
    </row>
    <row r="39" spans="2:8" ht="14.25">
      <c r="B39" s="13">
        <v>34</v>
      </c>
      <c r="C39" s="13" t="s">
        <v>97</v>
      </c>
      <c r="D39" s="13">
        <v>1990</v>
      </c>
      <c r="F39" s="13">
        <v>78</v>
      </c>
      <c r="G39" s="105" t="s">
        <v>415</v>
      </c>
      <c r="H39" s="13">
        <v>2002</v>
      </c>
    </row>
    <row r="40" spans="2:8" ht="14.25">
      <c r="B40" s="13"/>
      <c r="C40" s="13"/>
      <c r="D40" s="13"/>
      <c r="F40" s="13"/>
      <c r="G40" s="13"/>
      <c r="H40" s="13"/>
    </row>
    <row r="42" spans="2:8" ht="14.25">
      <c r="B42" s="323" t="s">
        <v>114</v>
      </c>
      <c r="C42" s="323"/>
      <c r="D42" s="323"/>
      <c r="E42" s="323"/>
      <c r="F42" s="323"/>
      <c r="G42" s="323"/>
      <c r="H42" s="323"/>
    </row>
    <row r="43" spans="2:8" ht="14.25">
      <c r="B43" s="323" t="s">
        <v>573</v>
      </c>
      <c r="C43" s="323"/>
      <c r="D43" s="323"/>
      <c r="E43" s="323"/>
      <c r="F43" s="323"/>
      <c r="G43" s="323"/>
      <c r="H43" s="323"/>
    </row>
    <row r="44" ht="14.25">
      <c r="B44" t="s">
        <v>574</v>
      </c>
    </row>
    <row r="57" ht="14.25">
      <c r="D57" t="s">
        <v>908</v>
      </c>
    </row>
  </sheetData>
  <sheetProtection/>
  <mergeCells count="3">
    <mergeCell ref="B3:D3"/>
    <mergeCell ref="B42:H42"/>
    <mergeCell ref="B43:H4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C17"/>
  <sheetViews>
    <sheetView zoomScalePageLayoutView="0" workbookViewId="0" topLeftCell="A1">
      <selection activeCell="C23" sqref="C23"/>
    </sheetView>
  </sheetViews>
  <sheetFormatPr defaultColWidth="9.140625" defaultRowHeight="15"/>
  <cols>
    <col min="2" max="2" width="11.28125" style="0" customWidth="1"/>
    <col min="3" max="3" width="19.57421875" style="0" customWidth="1"/>
  </cols>
  <sheetData>
    <row r="2" ht="14.25">
      <c r="B2" t="s">
        <v>766</v>
      </c>
    </row>
    <row r="4" spans="2:3" ht="14.25">
      <c r="B4" t="s">
        <v>129</v>
      </c>
      <c r="C4" t="s">
        <v>130</v>
      </c>
    </row>
    <row r="6" spans="2:3" ht="14.25">
      <c r="B6" s="139">
        <v>2</v>
      </c>
      <c r="C6" s="139" t="s">
        <v>767</v>
      </c>
    </row>
    <row r="7" spans="2:3" ht="14.25">
      <c r="B7" s="139">
        <v>3</v>
      </c>
      <c r="C7" s="139" t="s">
        <v>768</v>
      </c>
    </row>
    <row r="8" spans="2:3" ht="14.25">
      <c r="B8" s="139">
        <v>9</v>
      </c>
      <c r="C8" s="139" t="s">
        <v>769</v>
      </c>
    </row>
    <row r="9" spans="2:3" ht="14.25">
      <c r="B9" s="139">
        <v>10</v>
      </c>
      <c r="C9" s="139" t="s">
        <v>770</v>
      </c>
    </row>
    <row r="10" spans="2:3" ht="14.25">
      <c r="B10" s="139">
        <v>11</v>
      </c>
      <c r="C10" s="139" t="s">
        <v>771</v>
      </c>
    </row>
    <row r="11" spans="2:3" ht="14.25">
      <c r="B11" s="139">
        <v>13</v>
      </c>
      <c r="C11" s="139" t="s">
        <v>774</v>
      </c>
    </row>
    <row r="12" spans="2:3" ht="14.25">
      <c r="B12" s="139">
        <v>15</v>
      </c>
      <c r="C12" s="139" t="s">
        <v>773</v>
      </c>
    </row>
    <row r="13" spans="2:3" ht="14.25">
      <c r="B13" s="139">
        <v>16</v>
      </c>
      <c r="C13" s="139" t="s">
        <v>775</v>
      </c>
    </row>
    <row r="14" spans="2:3" ht="14.25">
      <c r="B14" s="139">
        <v>18</v>
      </c>
      <c r="C14" s="139" t="s">
        <v>776</v>
      </c>
    </row>
    <row r="15" spans="2:3" ht="14.25">
      <c r="B15" s="139">
        <v>19</v>
      </c>
      <c r="C15" s="139" t="s">
        <v>772</v>
      </c>
    </row>
    <row r="16" spans="2:3" ht="14.25">
      <c r="B16" s="139">
        <v>20</v>
      </c>
      <c r="C16" s="139" t="s">
        <v>777</v>
      </c>
    </row>
    <row r="17" spans="2:3" ht="14.25">
      <c r="B17" s="139">
        <v>21</v>
      </c>
      <c r="C17" s="139" t="s">
        <v>778</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9" tint="0.39998000860214233"/>
  </sheetPr>
  <dimension ref="B2:C51"/>
  <sheetViews>
    <sheetView zoomScalePageLayoutView="0" workbookViewId="0" topLeftCell="A1">
      <selection activeCell="C12" sqref="C12"/>
    </sheetView>
  </sheetViews>
  <sheetFormatPr defaultColWidth="9.140625" defaultRowHeight="15"/>
  <cols>
    <col min="3" max="3" width="65.7109375" style="0" bestFit="1" customWidth="1"/>
  </cols>
  <sheetData>
    <row r="1" ht="15" thickBot="1"/>
    <row r="2" ht="15" thickBot="1">
      <c r="C2" s="8" t="s">
        <v>161</v>
      </c>
    </row>
    <row r="4" ht="14.25">
      <c r="C4" s="30">
        <v>29964</v>
      </c>
    </row>
    <row r="5" ht="14.25">
      <c r="C5" s="30">
        <v>29990</v>
      </c>
    </row>
    <row r="6" ht="14.25">
      <c r="C6" s="30">
        <v>30013</v>
      </c>
    </row>
    <row r="7" ht="14.25">
      <c r="C7" s="30">
        <v>30049</v>
      </c>
    </row>
    <row r="8" ht="14.25">
      <c r="C8" s="30" t="s">
        <v>516</v>
      </c>
    </row>
    <row r="9" ht="14.25">
      <c r="C9" s="16">
        <v>30195</v>
      </c>
    </row>
    <row r="10" ht="14.25">
      <c r="C10" s="16">
        <v>30225</v>
      </c>
    </row>
    <row r="11" ht="14.25">
      <c r="C11" s="16" t="s">
        <v>1808</v>
      </c>
    </row>
    <row r="12" ht="14.25">
      <c r="C12" s="30" t="s">
        <v>1809</v>
      </c>
    </row>
    <row r="13" ht="14.25">
      <c r="C13" s="15" t="s">
        <v>164</v>
      </c>
    </row>
    <row r="14" ht="14.25">
      <c r="C14" s="16">
        <v>30621</v>
      </c>
    </row>
    <row r="15" ht="14.25">
      <c r="C15" s="16">
        <v>30651</v>
      </c>
    </row>
    <row r="16" ht="14.25">
      <c r="C16" s="15" t="s">
        <v>165</v>
      </c>
    </row>
    <row r="17" ht="14.25">
      <c r="C17" s="16">
        <v>30773</v>
      </c>
    </row>
    <row r="18" ht="14.25">
      <c r="C18" s="30">
        <v>30823</v>
      </c>
    </row>
    <row r="19" ht="14.25">
      <c r="C19" s="16">
        <v>30834</v>
      </c>
    </row>
    <row r="20" ht="14.25">
      <c r="C20" s="15" t="s">
        <v>166</v>
      </c>
    </row>
    <row r="21" ht="14.25">
      <c r="C21" s="16">
        <v>31017</v>
      </c>
    </row>
    <row r="22" ht="14.25">
      <c r="C22" s="16">
        <v>31138</v>
      </c>
    </row>
    <row r="23" ht="14.25">
      <c r="C23" s="15" t="s">
        <v>167</v>
      </c>
    </row>
    <row r="24" ht="14.25">
      <c r="C24" s="15" t="s">
        <v>168</v>
      </c>
    </row>
    <row r="25" ht="14.25">
      <c r="C25" s="16">
        <v>31413</v>
      </c>
    </row>
    <row r="26" ht="14.25">
      <c r="C26" s="16">
        <v>31472</v>
      </c>
    </row>
    <row r="27" ht="14.25">
      <c r="C27" s="16">
        <v>31503</v>
      </c>
    </row>
    <row r="28" ht="14.25">
      <c r="C28" s="16">
        <v>31533</v>
      </c>
    </row>
    <row r="29" ht="14.25">
      <c r="C29" s="16">
        <v>31656</v>
      </c>
    </row>
    <row r="30" ht="14.25">
      <c r="C30" s="16">
        <v>31717</v>
      </c>
    </row>
    <row r="31" ht="14.25">
      <c r="C31" s="15" t="s">
        <v>169</v>
      </c>
    </row>
    <row r="32" ht="14.25">
      <c r="C32" s="15" t="s">
        <v>170</v>
      </c>
    </row>
    <row r="33" ht="14.25">
      <c r="C33" s="15" t="s">
        <v>171</v>
      </c>
    </row>
    <row r="34" ht="14.25">
      <c r="C34" s="15" t="s">
        <v>172</v>
      </c>
    </row>
    <row r="35" ht="14.25">
      <c r="C35" s="15" t="s">
        <v>173</v>
      </c>
    </row>
    <row r="36" ht="14.25">
      <c r="C36" s="15" t="s">
        <v>174</v>
      </c>
    </row>
    <row r="37" ht="14.25">
      <c r="C37" s="15" t="s">
        <v>175</v>
      </c>
    </row>
    <row r="38" ht="14.25">
      <c r="C38" s="15" t="s">
        <v>176</v>
      </c>
    </row>
    <row r="39" ht="14.25">
      <c r="C39" s="15" t="s">
        <v>177</v>
      </c>
    </row>
    <row r="40" ht="14.25">
      <c r="C40" s="100" t="s">
        <v>517</v>
      </c>
    </row>
    <row r="41" ht="14.25">
      <c r="C41" s="16">
        <v>32568</v>
      </c>
    </row>
    <row r="42" ht="14.25">
      <c r="C42" s="15" t="s">
        <v>178</v>
      </c>
    </row>
    <row r="43" ht="14.25">
      <c r="C43" s="16">
        <v>32782</v>
      </c>
    </row>
    <row r="44" ht="14.25">
      <c r="C44" s="16">
        <v>32843</v>
      </c>
    </row>
    <row r="45" ht="14.25">
      <c r="C45" s="15" t="s">
        <v>179</v>
      </c>
    </row>
    <row r="46" ht="14.25">
      <c r="C46" s="16">
        <v>32994</v>
      </c>
    </row>
    <row r="47" ht="14.25">
      <c r="C47" s="16" t="s">
        <v>515</v>
      </c>
    </row>
    <row r="48" ht="14.25">
      <c r="C48" s="16" t="s">
        <v>1783</v>
      </c>
    </row>
    <row r="49" spans="2:3" ht="14.25">
      <c r="B49" t="s">
        <v>162</v>
      </c>
      <c r="C49" s="16">
        <v>34121</v>
      </c>
    </row>
    <row r="50" ht="14.25">
      <c r="C50" s="15" t="s">
        <v>163</v>
      </c>
    </row>
    <row r="51" ht="14.25">
      <c r="C51" s="5">
        <v>35765</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9" tint="0.39998000860214233"/>
  </sheetPr>
  <dimension ref="C2:I57"/>
  <sheetViews>
    <sheetView zoomScalePageLayoutView="0" workbookViewId="0" topLeftCell="A37">
      <selection activeCell="E5" sqref="E5"/>
    </sheetView>
  </sheetViews>
  <sheetFormatPr defaultColWidth="9.140625" defaultRowHeight="15"/>
  <cols>
    <col min="3" max="3" width="20.7109375" style="0" customWidth="1"/>
    <col min="4" max="4" width="11.140625" style="0" bestFit="1" customWidth="1"/>
  </cols>
  <sheetData>
    <row r="2" ht="14.25">
      <c r="C2" t="s">
        <v>518</v>
      </c>
    </row>
    <row r="3" ht="14.25">
      <c r="C3" t="s">
        <v>519</v>
      </c>
    </row>
    <row r="4" spans="3:5" ht="14.25">
      <c r="C4" t="s">
        <v>1384</v>
      </c>
      <c r="D4" t="s">
        <v>4</v>
      </c>
      <c r="E4" t="s">
        <v>6</v>
      </c>
    </row>
    <row r="5" spans="3:5" ht="14.25">
      <c r="C5" s="100">
        <v>1</v>
      </c>
      <c r="D5" s="100" t="s">
        <v>92</v>
      </c>
      <c r="E5" s="100">
        <v>1981</v>
      </c>
    </row>
    <row r="6" spans="3:5" ht="14.25">
      <c r="C6" s="100">
        <v>2</v>
      </c>
      <c r="D6" s="100" t="s">
        <v>100</v>
      </c>
      <c r="E6" s="100">
        <v>1981</v>
      </c>
    </row>
    <row r="7" spans="3:5" ht="14.25">
      <c r="C7" s="100">
        <v>3</v>
      </c>
      <c r="D7" s="100" t="s">
        <v>106</v>
      </c>
      <c r="E7" s="100">
        <v>1981</v>
      </c>
    </row>
    <row r="8" spans="3:5" ht="14.25">
      <c r="C8" s="100">
        <v>4</v>
      </c>
      <c r="D8" s="100" t="s">
        <v>98</v>
      </c>
      <c r="E8" s="100">
        <v>1981</v>
      </c>
    </row>
    <row r="9" spans="3:5" ht="14.25">
      <c r="C9" s="100">
        <v>5</v>
      </c>
      <c r="D9" s="100" t="s">
        <v>99</v>
      </c>
      <c r="E9" s="100">
        <v>1982</v>
      </c>
    </row>
    <row r="10" spans="3:5" ht="14.25">
      <c r="C10" s="100">
        <v>6</v>
      </c>
      <c r="D10" s="93">
        <v>43160</v>
      </c>
      <c r="E10" s="100">
        <v>1982</v>
      </c>
    </row>
    <row r="11" spans="3:5" ht="14.25">
      <c r="C11" s="100">
        <v>7</v>
      </c>
      <c r="D11" s="93">
        <v>43180</v>
      </c>
      <c r="E11" s="100">
        <v>1982</v>
      </c>
    </row>
    <row r="12" spans="3:5" ht="14.25">
      <c r="C12" s="100">
        <v>8</v>
      </c>
      <c r="D12" s="93">
        <v>43217</v>
      </c>
      <c r="E12" s="100">
        <v>1982</v>
      </c>
    </row>
    <row r="13" spans="3:5" ht="14.25">
      <c r="C13" s="100">
        <v>9</v>
      </c>
      <c r="D13" s="93">
        <v>43263</v>
      </c>
      <c r="E13" s="100">
        <v>1982</v>
      </c>
    </row>
    <row r="14" spans="3:5" ht="14.25">
      <c r="C14" s="100">
        <v>10</v>
      </c>
      <c r="D14" s="93">
        <v>43280</v>
      </c>
      <c r="E14" s="100">
        <v>1982</v>
      </c>
    </row>
    <row r="15" spans="3:5" ht="14.25">
      <c r="C15" s="100">
        <f>+C14+1</f>
        <v>11</v>
      </c>
      <c r="D15" s="93">
        <v>43387</v>
      </c>
      <c r="E15" s="100">
        <v>1982</v>
      </c>
    </row>
    <row r="16" spans="3:5" ht="14.25">
      <c r="C16" s="100">
        <f aca="true" t="shared" si="0" ref="C16:C32">+C15+1</f>
        <v>12</v>
      </c>
      <c r="D16" s="93">
        <v>43435</v>
      </c>
      <c r="E16" s="100">
        <v>1982</v>
      </c>
    </row>
    <row r="17" spans="3:5" ht="14.25">
      <c r="C17" s="100">
        <f t="shared" si="0"/>
        <v>13</v>
      </c>
      <c r="D17" s="93">
        <v>43101</v>
      </c>
      <c r="E17" s="100">
        <v>1983</v>
      </c>
    </row>
    <row r="18" spans="3:5" ht="14.25">
      <c r="C18" s="100">
        <v>1</v>
      </c>
      <c r="D18" s="93">
        <v>43128</v>
      </c>
      <c r="E18" s="100">
        <v>1983</v>
      </c>
    </row>
    <row r="19" spans="3:5" ht="14.25">
      <c r="C19" s="100">
        <f t="shared" si="0"/>
        <v>2</v>
      </c>
      <c r="D19" s="93">
        <v>43156</v>
      </c>
      <c r="E19" s="100">
        <v>1983</v>
      </c>
    </row>
    <row r="20" spans="3:5" ht="14.25">
      <c r="C20" s="100">
        <f t="shared" si="0"/>
        <v>3</v>
      </c>
      <c r="D20" s="93">
        <v>43176</v>
      </c>
      <c r="E20" s="100">
        <v>1983</v>
      </c>
    </row>
    <row r="21" spans="3:5" ht="14.25">
      <c r="C21" s="100">
        <f t="shared" si="0"/>
        <v>4</v>
      </c>
      <c r="D21" s="93">
        <v>43345</v>
      </c>
      <c r="E21" s="100">
        <v>1983</v>
      </c>
    </row>
    <row r="22" spans="3:5" ht="14.25">
      <c r="C22" s="100">
        <v>1</v>
      </c>
      <c r="D22" s="93">
        <v>43119</v>
      </c>
      <c r="E22" s="100">
        <v>1984</v>
      </c>
    </row>
    <row r="23" spans="3:5" ht="14.25">
      <c r="C23" s="100">
        <f t="shared" si="0"/>
        <v>2</v>
      </c>
      <c r="D23" s="93">
        <v>43139</v>
      </c>
      <c r="E23" s="100">
        <v>1984</v>
      </c>
    </row>
    <row r="24" spans="3:5" ht="14.25">
      <c r="C24" s="100">
        <f t="shared" si="0"/>
        <v>3</v>
      </c>
      <c r="D24" s="93">
        <v>43161</v>
      </c>
      <c r="E24" s="100">
        <v>1984</v>
      </c>
    </row>
    <row r="25" spans="3:5" ht="14.25">
      <c r="C25" s="100">
        <f t="shared" si="0"/>
        <v>4</v>
      </c>
      <c r="D25" s="93">
        <v>43187</v>
      </c>
      <c r="E25" s="100">
        <v>1984</v>
      </c>
    </row>
    <row r="26" spans="3:5" ht="14.25">
      <c r="C26" s="100">
        <f t="shared" si="0"/>
        <v>5</v>
      </c>
      <c r="D26" s="93">
        <v>43206</v>
      </c>
      <c r="E26" s="100">
        <v>1984</v>
      </c>
    </row>
    <row r="27" spans="3:5" ht="14.25">
      <c r="C27" s="100">
        <f t="shared" si="0"/>
        <v>6</v>
      </c>
      <c r="D27" s="93">
        <v>43233</v>
      </c>
      <c r="E27" s="100">
        <v>1984</v>
      </c>
    </row>
    <row r="28" spans="3:5" ht="14.25">
      <c r="C28" s="100">
        <f t="shared" si="0"/>
        <v>7</v>
      </c>
      <c r="D28" s="93">
        <v>43279</v>
      </c>
      <c r="E28" s="100">
        <v>1984</v>
      </c>
    </row>
    <row r="29" spans="3:5" ht="14.25">
      <c r="C29" s="100">
        <f t="shared" si="0"/>
        <v>8</v>
      </c>
      <c r="D29" s="93">
        <v>43346</v>
      </c>
      <c r="E29" s="100">
        <v>1984</v>
      </c>
    </row>
    <row r="30" spans="3:5" ht="14.25">
      <c r="C30" s="100">
        <f t="shared" si="0"/>
        <v>9</v>
      </c>
      <c r="D30" s="93">
        <v>43371</v>
      </c>
      <c r="E30" s="100">
        <v>1984</v>
      </c>
    </row>
    <row r="31" spans="3:5" ht="14.25">
      <c r="C31" s="100">
        <f t="shared" si="0"/>
        <v>10</v>
      </c>
      <c r="D31" s="93">
        <v>43412</v>
      </c>
      <c r="E31" s="100">
        <v>1984</v>
      </c>
    </row>
    <row r="32" spans="3:5" ht="14.25">
      <c r="C32" s="100">
        <f t="shared" si="0"/>
        <v>11</v>
      </c>
      <c r="D32" s="93">
        <v>43441</v>
      </c>
      <c r="E32" s="100">
        <v>1984</v>
      </c>
    </row>
    <row r="33" spans="3:5" ht="14.25">
      <c r="C33" s="99" t="s">
        <v>520</v>
      </c>
      <c r="D33" s="101">
        <v>43396</v>
      </c>
      <c r="E33" s="18">
        <v>1985</v>
      </c>
    </row>
    <row r="34" spans="3:5" ht="14.25">
      <c r="C34" s="99" t="s">
        <v>520</v>
      </c>
      <c r="D34" s="101">
        <v>43401</v>
      </c>
      <c r="E34" s="18">
        <v>1985</v>
      </c>
    </row>
    <row r="35" spans="3:5" ht="14.25">
      <c r="C35" s="99">
        <v>1</v>
      </c>
      <c r="D35" s="101">
        <v>43116</v>
      </c>
      <c r="E35" s="18">
        <v>1986</v>
      </c>
    </row>
    <row r="36" spans="3:5" ht="14.25">
      <c r="C36" s="99">
        <v>2</v>
      </c>
      <c r="D36" s="101">
        <v>43145</v>
      </c>
      <c r="E36" s="18">
        <v>1986</v>
      </c>
    </row>
    <row r="37" spans="3:5" ht="14.25">
      <c r="C37" s="99" t="s">
        <v>520</v>
      </c>
      <c r="D37" s="101">
        <v>43198</v>
      </c>
      <c r="E37" s="18">
        <v>1986</v>
      </c>
    </row>
    <row r="38" spans="3:5" ht="14.25">
      <c r="C38" s="99" t="s">
        <v>520</v>
      </c>
      <c r="D38" s="101">
        <v>43252</v>
      </c>
      <c r="E38" s="18">
        <v>1986</v>
      </c>
    </row>
    <row r="39" spans="3:5" ht="14.25">
      <c r="C39" s="99" t="s">
        <v>520</v>
      </c>
      <c r="D39" s="101">
        <v>43344</v>
      </c>
      <c r="E39" s="18">
        <v>1986</v>
      </c>
    </row>
    <row r="40" spans="3:5" ht="14.25">
      <c r="C40" s="99" t="s">
        <v>520</v>
      </c>
      <c r="D40" s="101">
        <v>43422</v>
      </c>
      <c r="E40" s="18">
        <v>1986</v>
      </c>
    </row>
    <row r="41" spans="3:5" ht="14.25">
      <c r="C41" s="99" t="s">
        <v>520</v>
      </c>
      <c r="D41" s="101">
        <v>43149</v>
      </c>
      <c r="E41" s="18">
        <v>1987</v>
      </c>
    </row>
    <row r="42" spans="3:5" ht="14.25">
      <c r="C42" s="99" t="s">
        <v>520</v>
      </c>
      <c r="D42" s="101">
        <v>43231</v>
      </c>
      <c r="E42" s="18">
        <v>1987</v>
      </c>
    </row>
    <row r="43" spans="3:5" ht="14.25">
      <c r="C43" s="99" t="s">
        <v>520</v>
      </c>
      <c r="D43" s="101">
        <v>43350</v>
      </c>
      <c r="E43" s="18">
        <v>1987</v>
      </c>
    </row>
    <row r="44" spans="3:5" ht="14.25">
      <c r="C44" s="99">
        <v>1</v>
      </c>
      <c r="D44" s="101">
        <v>43107</v>
      </c>
      <c r="E44" s="18">
        <v>1988</v>
      </c>
    </row>
    <row r="45" spans="3:5" ht="14.25">
      <c r="C45" s="99">
        <v>2</v>
      </c>
      <c r="D45" s="101">
        <v>43160</v>
      </c>
      <c r="E45" s="18">
        <v>1988</v>
      </c>
    </row>
    <row r="46" spans="3:5" ht="14.25">
      <c r="C46" s="99" t="s">
        <v>520</v>
      </c>
      <c r="D46" s="101">
        <v>43229</v>
      </c>
      <c r="E46" s="18">
        <v>1988</v>
      </c>
    </row>
    <row r="47" spans="3:5" ht="14.25">
      <c r="C47" s="99" t="s">
        <v>520</v>
      </c>
      <c r="D47" s="101">
        <v>43364</v>
      </c>
      <c r="E47" s="18">
        <v>1988</v>
      </c>
    </row>
    <row r="48" spans="3:5" ht="14.25">
      <c r="C48" s="99"/>
      <c r="D48" s="101">
        <v>43125</v>
      </c>
      <c r="E48" s="18">
        <v>1990</v>
      </c>
    </row>
    <row r="49" spans="3:5" ht="14.25">
      <c r="C49" s="99"/>
      <c r="D49" s="101">
        <v>43191</v>
      </c>
      <c r="E49" s="18">
        <v>1990</v>
      </c>
    </row>
    <row r="53" ht="18">
      <c r="C53" s="77" t="s">
        <v>521</v>
      </c>
    </row>
    <row r="55" spans="3:9" ht="14.25">
      <c r="C55" s="99" t="s">
        <v>522</v>
      </c>
      <c r="D55" s="324" t="s">
        <v>523</v>
      </c>
      <c r="E55" s="324"/>
      <c r="F55" s="324"/>
      <c r="G55" s="324"/>
      <c r="H55" s="324"/>
      <c r="I55" s="324"/>
    </row>
    <row r="56" spans="3:9" ht="14.25">
      <c r="C56" s="102">
        <v>32552</v>
      </c>
      <c r="D56" s="324" t="s">
        <v>524</v>
      </c>
      <c r="E56" s="324"/>
      <c r="F56" s="324"/>
      <c r="G56" s="324"/>
      <c r="H56" s="324"/>
      <c r="I56" s="324"/>
    </row>
    <row r="57" spans="3:9" ht="36" customHeight="1">
      <c r="C57" s="30">
        <v>33632</v>
      </c>
      <c r="D57" s="325" t="s">
        <v>525</v>
      </c>
      <c r="E57" s="325"/>
      <c r="F57" s="325"/>
      <c r="G57" s="325"/>
      <c r="H57" s="325"/>
      <c r="I57" s="325"/>
    </row>
  </sheetData>
  <sheetProtection/>
  <mergeCells count="3">
    <mergeCell ref="D55:I55"/>
    <mergeCell ref="D56:I56"/>
    <mergeCell ref="D57:I57"/>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9" tint="0.39998000860214233"/>
  </sheetPr>
  <dimension ref="B2:D21"/>
  <sheetViews>
    <sheetView zoomScalePageLayoutView="0" workbookViewId="0" topLeftCell="A1">
      <selection activeCell="D27" sqref="D27"/>
    </sheetView>
  </sheetViews>
  <sheetFormatPr defaultColWidth="9.140625" defaultRowHeight="15"/>
  <cols>
    <col min="3" max="3" width="20.7109375" style="0" customWidth="1"/>
  </cols>
  <sheetData>
    <row r="2" ht="14.25">
      <c r="B2" t="s">
        <v>526</v>
      </c>
    </row>
    <row r="3" ht="14.25">
      <c r="B3" t="s">
        <v>527</v>
      </c>
    </row>
    <row r="4" ht="14.25">
      <c r="B4" t="s">
        <v>528</v>
      </c>
    </row>
    <row r="6" spans="2:4" ht="14.25">
      <c r="B6" s="100">
        <v>5</v>
      </c>
      <c r="C6" s="93">
        <v>43393</v>
      </c>
      <c r="D6" s="100">
        <v>1988</v>
      </c>
    </row>
    <row r="7" spans="2:4" ht="14.25">
      <c r="B7" s="100">
        <v>6</v>
      </c>
      <c r="C7" s="100" t="s">
        <v>2</v>
      </c>
      <c r="D7" s="100">
        <v>1988</v>
      </c>
    </row>
    <row r="8" spans="2:4" ht="14.25">
      <c r="B8" s="100">
        <v>3</v>
      </c>
      <c r="C8" s="93">
        <v>43230</v>
      </c>
      <c r="D8" s="100">
        <v>1989</v>
      </c>
    </row>
    <row r="9" spans="2:4" ht="14.25">
      <c r="B9" s="100">
        <v>5</v>
      </c>
      <c r="C9" s="93">
        <v>43392</v>
      </c>
      <c r="D9" s="100">
        <v>1989</v>
      </c>
    </row>
    <row r="10" spans="2:4" ht="14.25">
      <c r="B10" s="100">
        <v>1</v>
      </c>
      <c r="C10" s="93">
        <v>43148</v>
      </c>
      <c r="D10" s="100">
        <v>1990</v>
      </c>
    </row>
    <row r="11" spans="2:4" ht="14.25">
      <c r="B11" s="100">
        <v>2</v>
      </c>
      <c r="C11" s="93">
        <v>43200</v>
      </c>
      <c r="D11" s="100">
        <v>1990</v>
      </c>
    </row>
    <row r="12" spans="2:4" ht="14.25">
      <c r="B12" s="100">
        <v>3</v>
      </c>
      <c r="C12" s="100" t="s">
        <v>145</v>
      </c>
      <c r="D12" s="100">
        <v>1990</v>
      </c>
    </row>
    <row r="13" spans="2:4" ht="14.25">
      <c r="B13" s="100">
        <v>4</v>
      </c>
      <c r="C13" s="100" t="s">
        <v>147</v>
      </c>
      <c r="D13" s="100">
        <v>1990</v>
      </c>
    </row>
    <row r="14" spans="2:4" ht="14.25">
      <c r="B14" s="100">
        <v>5</v>
      </c>
      <c r="C14" s="100" t="s">
        <v>149</v>
      </c>
      <c r="D14" s="100">
        <v>1990</v>
      </c>
    </row>
    <row r="15" spans="2:4" ht="14.25">
      <c r="B15" s="100">
        <v>6</v>
      </c>
      <c r="C15" s="100" t="s">
        <v>151</v>
      </c>
      <c r="D15" s="100">
        <v>1990</v>
      </c>
    </row>
    <row r="16" spans="2:4" ht="14.25">
      <c r="B16" s="100">
        <f>+B15+1</f>
        <v>7</v>
      </c>
      <c r="C16" s="100" t="s">
        <v>321</v>
      </c>
      <c r="D16" s="100">
        <v>1991</v>
      </c>
    </row>
    <row r="17" spans="2:4" ht="14.25">
      <c r="B17" s="106">
        <v>8</v>
      </c>
      <c r="C17" s="106" t="s">
        <v>565</v>
      </c>
      <c r="D17" s="106">
        <v>1991</v>
      </c>
    </row>
    <row r="18" spans="2:4" ht="14.25">
      <c r="B18" s="100">
        <v>10</v>
      </c>
      <c r="C18" s="100" t="s">
        <v>147</v>
      </c>
      <c r="D18" s="100">
        <v>1991</v>
      </c>
    </row>
    <row r="19" spans="2:4" ht="14.25">
      <c r="B19" s="100">
        <v>15</v>
      </c>
      <c r="C19" s="100" t="s">
        <v>529</v>
      </c>
      <c r="D19" s="100">
        <v>1992</v>
      </c>
    </row>
    <row r="20" spans="2:4" ht="14.25">
      <c r="B20" s="18">
        <v>18</v>
      </c>
      <c r="C20" s="18" t="s">
        <v>530</v>
      </c>
      <c r="D20" s="18">
        <v>1993</v>
      </c>
    </row>
    <row r="21" spans="2:4" ht="14.25">
      <c r="B21" s="18">
        <v>20</v>
      </c>
      <c r="C21" s="18" t="s">
        <v>531</v>
      </c>
      <c r="D21" s="18">
        <v>1993</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9" tint="0.39998000860214233"/>
  </sheetPr>
  <dimension ref="B1:D18"/>
  <sheetViews>
    <sheetView zoomScalePageLayoutView="0" workbookViewId="0" topLeftCell="A1">
      <selection activeCell="H19" sqref="H19"/>
    </sheetView>
  </sheetViews>
  <sheetFormatPr defaultColWidth="9.140625" defaultRowHeight="15"/>
  <cols>
    <col min="2" max="2" width="13.7109375" style="0" customWidth="1"/>
  </cols>
  <sheetData>
    <row r="1" ht="15">
      <c r="B1" s="103" t="s">
        <v>538</v>
      </c>
    </row>
    <row r="2" ht="14.25">
      <c r="B2" t="s">
        <v>532</v>
      </c>
    </row>
    <row r="3" ht="14.25">
      <c r="B3" t="s">
        <v>533</v>
      </c>
    </row>
    <row r="5" spans="2:3" ht="14.25">
      <c r="B5" s="4" t="s">
        <v>534</v>
      </c>
      <c r="C5" s="5" t="s">
        <v>536</v>
      </c>
    </row>
    <row r="6" spans="2:3" ht="14.25">
      <c r="B6" s="4" t="s">
        <v>534</v>
      </c>
      <c r="C6" s="5" t="s">
        <v>535</v>
      </c>
    </row>
    <row r="7" spans="2:3" ht="14.25">
      <c r="B7" s="4" t="s">
        <v>534</v>
      </c>
      <c r="C7" s="4" t="s">
        <v>537</v>
      </c>
    </row>
    <row r="10" ht="15">
      <c r="B10" s="103" t="s">
        <v>539</v>
      </c>
    </row>
    <row r="11" ht="14.25">
      <c r="B11" t="s">
        <v>540</v>
      </c>
    </row>
    <row r="12" ht="14.25">
      <c r="B12" t="s">
        <v>541</v>
      </c>
    </row>
    <row r="13" ht="14.25">
      <c r="B13" t="s">
        <v>542</v>
      </c>
    </row>
    <row r="15" spans="2:3" ht="14.25">
      <c r="B15" s="4" t="s">
        <v>534</v>
      </c>
      <c r="C15" s="5">
        <v>32813</v>
      </c>
    </row>
    <row r="16" spans="2:3" ht="14.25">
      <c r="B16" s="4" t="s">
        <v>534</v>
      </c>
      <c r="C16" s="5">
        <v>32905</v>
      </c>
    </row>
    <row r="17" spans="2:3" ht="14.25">
      <c r="B17" s="4" t="s">
        <v>534</v>
      </c>
      <c r="C17" s="5">
        <v>33543</v>
      </c>
    </row>
    <row r="18" spans="2:4" ht="14.25">
      <c r="B18" s="4" t="s">
        <v>534</v>
      </c>
      <c r="C18" s="5">
        <v>33848</v>
      </c>
      <c r="D18" t="s">
        <v>543</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2:C11"/>
  <sheetViews>
    <sheetView zoomScalePageLayoutView="0" workbookViewId="0" topLeftCell="A1">
      <selection activeCell="B12" sqref="B12"/>
    </sheetView>
  </sheetViews>
  <sheetFormatPr defaultColWidth="9.140625" defaultRowHeight="15"/>
  <cols>
    <col min="2" max="2" width="33.28125" style="0" bestFit="1" customWidth="1"/>
  </cols>
  <sheetData>
    <row r="2" ht="14.25">
      <c r="B2" s="15" t="s">
        <v>186</v>
      </c>
    </row>
    <row r="3" ht="14.25">
      <c r="B3" s="15" t="s">
        <v>182</v>
      </c>
    </row>
    <row r="4" spans="2:3" ht="14.25">
      <c r="B4" s="15" t="s">
        <v>183</v>
      </c>
      <c r="C4" t="s">
        <v>316</v>
      </c>
    </row>
    <row r="5" ht="14.25">
      <c r="B5" s="15" t="s">
        <v>184</v>
      </c>
    </row>
    <row r="6" ht="14.25">
      <c r="B6" s="15" t="s">
        <v>185</v>
      </c>
    </row>
    <row r="7" ht="14.25">
      <c r="B7" s="15" t="s">
        <v>188</v>
      </c>
    </row>
    <row r="8" ht="14.25">
      <c r="B8" s="15" t="s">
        <v>189</v>
      </c>
    </row>
    <row r="9" ht="14.25">
      <c r="B9" s="15" t="s">
        <v>187</v>
      </c>
    </row>
    <row r="10" ht="14.25">
      <c r="B10" s="15" t="s">
        <v>190</v>
      </c>
    </row>
    <row r="11" ht="14.25">
      <c r="B11" s="79" t="s">
        <v>317</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2:E44"/>
  <sheetViews>
    <sheetView zoomScalePageLayoutView="0" workbookViewId="0" topLeftCell="A22">
      <selection activeCell="F24" sqref="F24"/>
    </sheetView>
  </sheetViews>
  <sheetFormatPr defaultColWidth="9.140625" defaultRowHeight="15"/>
  <cols>
    <col min="2" max="2" width="9.140625" style="20" customWidth="1"/>
    <col min="3" max="3" width="15.8515625" style="20" customWidth="1"/>
    <col min="4" max="4" width="9.140625" style="20" customWidth="1"/>
  </cols>
  <sheetData>
    <row r="1" ht="15" thickBot="1"/>
    <row r="2" spans="2:4" ht="15" thickBot="1">
      <c r="B2" s="326" t="s">
        <v>192</v>
      </c>
      <c r="C2" s="327"/>
      <c r="D2" s="328"/>
    </row>
    <row r="3" ht="14.25">
      <c r="B3" s="20" t="s">
        <v>2</v>
      </c>
    </row>
    <row r="5" spans="2:4" ht="14.25">
      <c r="B5" s="15" t="s">
        <v>129</v>
      </c>
      <c r="C5" s="15" t="s">
        <v>4</v>
      </c>
      <c r="D5" s="15" t="s">
        <v>6</v>
      </c>
    </row>
    <row r="6" spans="2:4" ht="14.25">
      <c r="B6" s="15">
        <v>2</v>
      </c>
      <c r="C6" s="15" t="s">
        <v>105</v>
      </c>
      <c r="D6" s="15">
        <v>2014</v>
      </c>
    </row>
    <row r="7" spans="2:4" ht="14.25">
      <c r="B7" s="15">
        <v>5</v>
      </c>
      <c r="C7" s="15" t="s">
        <v>97</v>
      </c>
      <c r="D7" s="15">
        <v>2014</v>
      </c>
    </row>
    <row r="8" spans="2:4" ht="14.25">
      <c r="B8" s="20" t="s">
        <v>2</v>
      </c>
      <c r="C8" s="20" t="s">
        <v>2</v>
      </c>
      <c r="D8" s="20" t="s">
        <v>2</v>
      </c>
    </row>
    <row r="9" spans="2:4" ht="14.25">
      <c r="B9" s="15">
        <v>1</v>
      </c>
      <c r="C9" s="15" t="s">
        <v>99</v>
      </c>
      <c r="D9" s="15">
        <v>2015</v>
      </c>
    </row>
    <row r="10" spans="2:4" ht="14.25">
      <c r="B10" s="15">
        <v>2</v>
      </c>
      <c r="C10" s="15" t="s">
        <v>102</v>
      </c>
      <c r="D10" s="15">
        <v>2015</v>
      </c>
    </row>
    <row r="11" spans="2:4" ht="14.25">
      <c r="B11" s="15">
        <v>3</v>
      </c>
      <c r="C11" s="15" t="s">
        <v>104</v>
      </c>
      <c r="D11" s="15">
        <v>2015</v>
      </c>
    </row>
    <row r="12" spans="2:4" ht="14.25">
      <c r="B12" s="15">
        <v>4</v>
      </c>
      <c r="C12" s="15" t="s">
        <v>92</v>
      </c>
      <c r="D12" s="15">
        <v>2015</v>
      </c>
    </row>
    <row r="13" spans="2:4" ht="14.25">
      <c r="B13" s="15">
        <v>6</v>
      </c>
      <c r="C13" s="15" t="s">
        <v>103</v>
      </c>
      <c r="D13" s="15">
        <v>2015</v>
      </c>
    </row>
    <row r="14" spans="2:5" ht="14.25">
      <c r="B14" s="129">
        <v>3</v>
      </c>
      <c r="C14" s="129" t="s">
        <v>97</v>
      </c>
      <c r="D14" s="129">
        <v>2015</v>
      </c>
      <c r="E14" t="s">
        <v>423</v>
      </c>
    </row>
    <row r="15" spans="2:4" ht="14.25">
      <c r="B15" s="129">
        <v>4</v>
      </c>
      <c r="C15" s="129" t="s">
        <v>99</v>
      </c>
      <c r="D15" s="129">
        <v>2016</v>
      </c>
    </row>
    <row r="16" spans="2:4" ht="14.25">
      <c r="B16" s="129">
        <v>5</v>
      </c>
      <c r="C16" s="129" t="s">
        <v>102</v>
      </c>
      <c r="D16" s="129">
        <v>2016</v>
      </c>
    </row>
    <row r="17" spans="2:4" ht="14.25">
      <c r="B17" s="129">
        <v>6</v>
      </c>
      <c r="C17" s="129" t="s">
        <v>104</v>
      </c>
      <c r="D17" s="129">
        <v>2016</v>
      </c>
    </row>
    <row r="18" spans="2:4" ht="14.25">
      <c r="B18" s="129">
        <v>7</v>
      </c>
      <c r="C18" s="129" t="s">
        <v>92</v>
      </c>
      <c r="D18" s="129">
        <v>2016</v>
      </c>
    </row>
    <row r="19" spans="2:4" ht="14.25">
      <c r="B19" s="129">
        <v>8</v>
      </c>
      <c r="C19" s="129" t="s">
        <v>100</v>
      </c>
      <c r="D19" s="129">
        <v>2016</v>
      </c>
    </row>
    <row r="20" spans="2:4" ht="14.25">
      <c r="B20" s="129">
        <v>9</v>
      </c>
      <c r="C20" s="129" t="s">
        <v>103</v>
      </c>
      <c r="D20" s="129">
        <v>2016</v>
      </c>
    </row>
    <row r="21" spans="2:4" ht="14.25">
      <c r="B21" s="129">
        <v>10</v>
      </c>
      <c r="C21" s="36" t="s">
        <v>414</v>
      </c>
      <c r="D21" s="129">
        <v>2016</v>
      </c>
    </row>
    <row r="22" spans="2:4" ht="14.25">
      <c r="B22" s="129">
        <v>12</v>
      </c>
      <c r="C22" s="129" t="s">
        <v>106</v>
      </c>
      <c r="D22" s="129">
        <v>2016</v>
      </c>
    </row>
    <row r="23" spans="2:4" ht="14.25">
      <c r="B23" s="129">
        <v>13</v>
      </c>
      <c r="C23" s="129" t="s">
        <v>98</v>
      </c>
      <c r="D23" s="129">
        <v>2016</v>
      </c>
    </row>
    <row r="24" spans="2:4" ht="14.25">
      <c r="B24" s="129">
        <v>15</v>
      </c>
      <c r="C24" s="129" t="s">
        <v>99</v>
      </c>
      <c r="D24" s="129">
        <v>2017</v>
      </c>
    </row>
    <row r="25" spans="2:4" ht="14.25">
      <c r="B25" s="129">
        <v>16</v>
      </c>
      <c r="C25" s="129" t="s">
        <v>102</v>
      </c>
      <c r="D25" s="129">
        <v>2017</v>
      </c>
    </row>
    <row r="26" spans="2:4" ht="14.25">
      <c r="B26" s="129">
        <v>17</v>
      </c>
      <c r="C26" s="129" t="s">
        <v>104</v>
      </c>
      <c r="D26" s="129">
        <v>2017</v>
      </c>
    </row>
    <row r="27" spans="2:4" ht="14.25">
      <c r="B27" s="129">
        <v>18</v>
      </c>
      <c r="C27" s="129" t="s">
        <v>92</v>
      </c>
      <c r="D27" s="129">
        <v>2017</v>
      </c>
    </row>
    <row r="28" spans="2:4" ht="14.25">
      <c r="B28" s="129">
        <v>19</v>
      </c>
      <c r="C28" s="129" t="s">
        <v>100</v>
      </c>
      <c r="D28" s="129">
        <v>2017</v>
      </c>
    </row>
    <row r="29" spans="2:4" ht="14.25">
      <c r="B29" s="129">
        <v>20</v>
      </c>
      <c r="C29" s="129" t="s">
        <v>103</v>
      </c>
      <c r="D29" s="129">
        <v>2017</v>
      </c>
    </row>
    <row r="30" spans="2:4" ht="14.25">
      <c r="B30" s="129">
        <v>23</v>
      </c>
      <c r="C30" s="129" t="s">
        <v>105</v>
      </c>
      <c r="D30" s="129">
        <v>2017</v>
      </c>
    </row>
    <row r="31" spans="2:4" ht="14.25">
      <c r="B31" s="129">
        <v>24</v>
      </c>
      <c r="C31" s="129" t="s">
        <v>106</v>
      </c>
      <c r="D31" s="129">
        <v>2017</v>
      </c>
    </row>
    <row r="32" spans="2:4" ht="14.25">
      <c r="B32" s="129">
        <v>25</v>
      </c>
      <c r="C32" s="129" t="s">
        <v>98</v>
      </c>
      <c r="D32" s="129">
        <v>2017</v>
      </c>
    </row>
    <row r="33" spans="2:4" ht="14.25">
      <c r="B33" s="129">
        <v>26</v>
      </c>
      <c r="C33" s="129" t="s">
        <v>97</v>
      </c>
      <c r="D33" s="129">
        <v>2017</v>
      </c>
    </row>
    <row r="34" spans="2:4" ht="14.25">
      <c r="B34" s="129">
        <v>27</v>
      </c>
      <c r="C34" s="129" t="s">
        <v>99</v>
      </c>
      <c r="D34" s="129">
        <v>2018</v>
      </c>
    </row>
    <row r="35" spans="2:4" ht="14.25">
      <c r="B35" s="129">
        <v>28</v>
      </c>
      <c r="C35" s="129" t="s">
        <v>102</v>
      </c>
      <c r="D35" s="129">
        <v>2018</v>
      </c>
    </row>
    <row r="36" spans="2:4" ht="14.25">
      <c r="B36" s="129">
        <v>30</v>
      </c>
      <c r="C36" s="129" t="s">
        <v>412</v>
      </c>
      <c r="D36" s="129">
        <v>2018</v>
      </c>
    </row>
    <row r="37" spans="2:4" ht="14.25">
      <c r="B37" s="129">
        <v>31</v>
      </c>
      <c r="C37" s="129" t="s">
        <v>729</v>
      </c>
      <c r="D37" s="129">
        <v>2018</v>
      </c>
    </row>
    <row r="38" spans="2:4" ht="14.25">
      <c r="B38" s="129">
        <v>32</v>
      </c>
      <c r="C38" s="129" t="s">
        <v>562</v>
      </c>
      <c r="D38" s="129">
        <v>2018</v>
      </c>
    </row>
    <row r="39" spans="2:4" ht="14.25">
      <c r="B39" s="129">
        <v>33</v>
      </c>
      <c r="C39" s="129" t="s">
        <v>414</v>
      </c>
      <c r="D39" s="129">
        <v>2018</v>
      </c>
    </row>
    <row r="40" spans="2:4" ht="14.25">
      <c r="B40" s="129">
        <v>34</v>
      </c>
      <c r="C40" s="129" t="s">
        <v>383</v>
      </c>
      <c r="D40" s="129">
        <v>2018</v>
      </c>
    </row>
    <row r="41" spans="2:4" ht="14.25">
      <c r="B41" s="129">
        <v>35</v>
      </c>
      <c r="C41" s="16" t="s">
        <v>106</v>
      </c>
      <c r="D41" s="129">
        <v>2018</v>
      </c>
    </row>
    <row r="42" spans="2:4" ht="14.25">
      <c r="B42" s="129">
        <v>37</v>
      </c>
      <c r="C42" s="16">
        <v>43435</v>
      </c>
      <c r="D42" s="129">
        <v>2018</v>
      </c>
    </row>
    <row r="43" spans="2:4" ht="14.25">
      <c r="B43" s="129">
        <v>39</v>
      </c>
      <c r="C43" s="16" t="s">
        <v>102</v>
      </c>
      <c r="D43" s="129">
        <v>2019</v>
      </c>
    </row>
    <row r="44" spans="2:4" ht="14.25">
      <c r="B44" s="129">
        <v>40</v>
      </c>
      <c r="C44" s="16">
        <v>43525</v>
      </c>
      <c r="D44" s="129">
        <v>2019</v>
      </c>
    </row>
  </sheetData>
  <sheetProtection/>
  <mergeCells count="1">
    <mergeCell ref="B2:D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2:I74"/>
  <sheetViews>
    <sheetView tabSelected="1" zoomScalePageLayoutView="0" workbookViewId="0" topLeftCell="A1">
      <selection activeCell="J24" sqref="J24"/>
    </sheetView>
  </sheetViews>
  <sheetFormatPr defaultColWidth="9.140625" defaultRowHeight="15"/>
  <cols>
    <col min="2" max="2" width="21.421875" style="0" bestFit="1" customWidth="1"/>
    <col min="3" max="3" width="3.140625" style="0" customWidth="1"/>
    <col min="4" max="4" width="27.57421875" style="0" customWidth="1"/>
    <col min="6" max="6" width="21.140625" style="0" bestFit="1" customWidth="1"/>
  </cols>
  <sheetData>
    <row r="1" ht="15" thickBot="1"/>
    <row r="2" spans="1:9" ht="21" thickBot="1">
      <c r="A2" s="331" t="s">
        <v>256</v>
      </c>
      <c r="B2" s="332"/>
      <c r="C2" s="332"/>
      <c r="D2" s="332"/>
      <c r="E2" s="332"/>
      <c r="F2" s="332"/>
      <c r="G2" s="332"/>
      <c r="H2" s="332"/>
      <c r="I2" s="333"/>
    </row>
    <row r="4" spans="1:9" ht="14.25">
      <c r="A4" s="64">
        <v>1</v>
      </c>
      <c r="B4" s="335" t="s">
        <v>243</v>
      </c>
      <c r="C4" s="335"/>
      <c r="D4" s="335"/>
      <c r="E4" s="64"/>
      <c r="F4" s="64" t="s">
        <v>244</v>
      </c>
      <c r="G4" s="64">
        <v>1951</v>
      </c>
      <c r="H4" s="64" t="s">
        <v>232</v>
      </c>
      <c r="I4" s="64" t="s">
        <v>240</v>
      </c>
    </row>
    <row r="5" spans="1:9" ht="14.25">
      <c r="A5" s="64">
        <v>2</v>
      </c>
      <c r="B5" s="335" t="s">
        <v>245</v>
      </c>
      <c r="C5" s="335"/>
      <c r="D5" s="335"/>
      <c r="E5" s="64"/>
      <c r="F5" s="64" t="s">
        <v>246</v>
      </c>
      <c r="G5" s="64">
        <v>1951</v>
      </c>
      <c r="H5" s="64" t="s">
        <v>232</v>
      </c>
      <c r="I5" s="64" t="s">
        <v>240</v>
      </c>
    </row>
    <row r="6" spans="1:9" ht="14.25">
      <c r="A6" s="4">
        <v>3</v>
      </c>
      <c r="B6" s="324" t="s">
        <v>222</v>
      </c>
      <c r="C6" s="324"/>
      <c r="D6" s="324"/>
      <c r="E6" s="4"/>
      <c r="F6" s="4" t="s">
        <v>223</v>
      </c>
      <c r="G6" s="4">
        <v>1951</v>
      </c>
      <c r="H6" s="4" t="s">
        <v>232</v>
      </c>
      <c r="I6" s="4"/>
    </row>
    <row r="7" spans="1:9" ht="14.25">
      <c r="A7" s="4">
        <v>4</v>
      </c>
      <c r="B7" s="324" t="s">
        <v>224</v>
      </c>
      <c r="C7" s="324"/>
      <c r="D7" s="324"/>
      <c r="E7" s="4"/>
      <c r="F7" s="4" t="s">
        <v>223</v>
      </c>
      <c r="G7" s="4">
        <v>1951</v>
      </c>
      <c r="H7" s="4" t="s">
        <v>232</v>
      </c>
      <c r="I7" s="4"/>
    </row>
    <row r="8" spans="1:9" ht="34.5" customHeight="1">
      <c r="A8" s="4">
        <v>5</v>
      </c>
      <c r="B8" s="336" t="s">
        <v>225</v>
      </c>
      <c r="C8" s="336"/>
      <c r="D8" s="336"/>
      <c r="E8" s="4"/>
      <c r="F8" s="4" t="s">
        <v>223</v>
      </c>
      <c r="G8" s="4">
        <v>1951</v>
      </c>
      <c r="H8" s="4" t="s">
        <v>232</v>
      </c>
      <c r="I8" s="4"/>
    </row>
    <row r="9" spans="1:9" ht="14.25">
      <c r="A9" s="4">
        <v>6</v>
      </c>
      <c r="B9" s="324" t="s">
        <v>226</v>
      </c>
      <c r="C9" s="324"/>
      <c r="D9" s="324"/>
      <c r="E9" s="4"/>
      <c r="F9" s="4" t="s">
        <v>227</v>
      </c>
      <c r="G9" s="4">
        <v>1951</v>
      </c>
      <c r="H9" s="4" t="s">
        <v>232</v>
      </c>
      <c r="I9" s="4"/>
    </row>
    <row r="10" spans="1:9" ht="14.25">
      <c r="A10" s="4">
        <v>7</v>
      </c>
      <c r="B10" s="324" t="s">
        <v>228</v>
      </c>
      <c r="C10" s="324"/>
      <c r="D10" s="324"/>
      <c r="E10" s="4"/>
      <c r="F10" s="4" t="s">
        <v>229</v>
      </c>
      <c r="G10" s="4">
        <v>1951</v>
      </c>
      <c r="H10" s="4" t="s">
        <v>232</v>
      </c>
      <c r="I10" s="4"/>
    </row>
    <row r="11" spans="1:9" ht="14.25">
      <c r="A11" s="4">
        <v>8</v>
      </c>
      <c r="B11" s="324" t="s">
        <v>230</v>
      </c>
      <c r="C11" s="324"/>
      <c r="D11" s="324"/>
      <c r="E11" s="4"/>
      <c r="F11" s="4" t="s">
        <v>231</v>
      </c>
      <c r="G11" s="4">
        <v>1951</v>
      </c>
      <c r="H11" s="4" t="s">
        <v>232</v>
      </c>
      <c r="I11" s="4"/>
    </row>
    <row r="12" spans="1:9" ht="28.5">
      <c r="A12" s="4">
        <v>9</v>
      </c>
      <c r="B12" s="324" t="s">
        <v>233</v>
      </c>
      <c r="C12" s="324"/>
      <c r="D12" s="324"/>
      <c r="E12" s="4"/>
      <c r="F12" s="65" t="s">
        <v>234</v>
      </c>
      <c r="G12" s="4">
        <v>1951</v>
      </c>
      <c r="H12" s="4" t="s">
        <v>232</v>
      </c>
      <c r="I12" s="4" t="s">
        <v>235</v>
      </c>
    </row>
    <row r="13" spans="1:9" ht="14.25">
      <c r="A13" s="4">
        <v>10</v>
      </c>
      <c r="B13" s="324" t="s">
        <v>236</v>
      </c>
      <c r="C13" s="324"/>
      <c r="D13" s="324"/>
      <c r="E13" s="4"/>
      <c r="F13" s="4" t="s">
        <v>237</v>
      </c>
      <c r="G13" s="4">
        <v>1951</v>
      </c>
      <c r="H13" s="4" t="s">
        <v>232</v>
      </c>
      <c r="I13" s="4"/>
    </row>
    <row r="14" spans="1:9" ht="14.25">
      <c r="A14" s="64">
        <v>11</v>
      </c>
      <c r="B14" s="335" t="s">
        <v>242</v>
      </c>
      <c r="C14" s="335"/>
      <c r="D14" s="335"/>
      <c r="E14" s="64"/>
      <c r="F14" s="66" t="s">
        <v>241</v>
      </c>
      <c r="G14" s="64">
        <v>1951</v>
      </c>
      <c r="H14" s="64" t="s">
        <v>232</v>
      </c>
      <c r="I14" s="64" t="s">
        <v>240</v>
      </c>
    </row>
    <row r="15" spans="1:9" ht="14.25">
      <c r="A15" s="4">
        <v>12</v>
      </c>
      <c r="B15" s="324" t="s">
        <v>238</v>
      </c>
      <c r="C15" s="324"/>
      <c r="D15" s="324"/>
      <c r="E15" s="4"/>
      <c r="F15" s="4" t="s">
        <v>239</v>
      </c>
      <c r="G15" s="4">
        <v>1951</v>
      </c>
      <c r="H15" s="4" t="s">
        <v>232</v>
      </c>
      <c r="I15" s="4"/>
    </row>
    <row r="16" ht="15" thickBot="1"/>
    <row r="17" spans="1:9" ht="21" thickBot="1">
      <c r="A17" s="331" t="s">
        <v>257</v>
      </c>
      <c r="B17" s="332"/>
      <c r="C17" s="332"/>
      <c r="D17" s="332"/>
      <c r="E17" s="332"/>
      <c r="F17" s="332"/>
      <c r="G17" s="332"/>
      <c r="H17" s="332"/>
      <c r="I17" s="333"/>
    </row>
    <row r="19" spans="1:9" ht="14.25">
      <c r="A19" s="26">
        <v>1</v>
      </c>
      <c r="B19" s="334" t="s">
        <v>250</v>
      </c>
      <c r="C19" s="334"/>
      <c r="D19" s="334"/>
      <c r="E19" s="26"/>
      <c r="F19" s="26" t="s">
        <v>251</v>
      </c>
      <c r="G19" s="26">
        <v>1952</v>
      </c>
      <c r="H19" s="26" t="s">
        <v>232</v>
      </c>
      <c r="I19" s="26" t="s">
        <v>2</v>
      </c>
    </row>
    <row r="20" spans="1:9" ht="14.25">
      <c r="A20" s="26">
        <v>2</v>
      </c>
      <c r="B20" s="334" t="s">
        <v>252</v>
      </c>
      <c r="C20" s="334"/>
      <c r="D20" s="334"/>
      <c r="E20" s="26"/>
      <c r="F20" s="26" t="s">
        <v>253</v>
      </c>
      <c r="G20" s="26">
        <v>1952</v>
      </c>
      <c r="H20" s="26" t="s">
        <v>232</v>
      </c>
      <c r="I20" s="26"/>
    </row>
    <row r="21" spans="1:9" ht="14.25">
      <c r="A21" s="26">
        <v>3</v>
      </c>
      <c r="B21" s="334" t="s">
        <v>254</v>
      </c>
      <c r="C21" s="334"/>
      <c r="D21" s="334"/>
      <c r="E21" s="26"/>
      <c r="F21" s="26" t="s">
        <v>253</v>
      </c>
      <c r="G21" s="26">
        <v>1952</v>
      </c>
      <c r="H21" s="26" t="s">
        <v>232</v>
      </c>
      <c r="I21" s="26" t="s">
        <v>2</v>
      </c>
    </row>
    <row r="22" spans="1:9" ht="14.25">
      <c r="A22" s="26">
        <v>4</v>
      </c>
      <c r="B22" s="334" t="s">
        <v>255</v>
      </c>
      <c r="C22" s="334"/>
      <c r="D22" s="334"/>
      <c r="E22" s="26"/>
      <c r="F22" s="26" t="s">
        <v>231</v>
      </c>
      <c r="G22" s="26">
        <v>1952</v>
      </c>
      <c r="H22" s="26" t="s">
        <v>232</v>
      </c>
      <c r="I22" s="26"/>
    </row>
    <row r="23" ht="15" thickBot="1"/>
    <row r="24" spans="1:5" ht="21" thickBot="1">
      <c r="A24" s="331" t="s">
        <v>194</v>
      </c>
      <c r="B24" s="332"/>
      <c r="C24" s="332"/>
      <c r="D24" s="332"/>
      <c r="E24" s="333"/>
    </row>
    <row r="25" ht="15" thickBot="1"/>
    <row r="26" spans="1:5" ht="14.25">
      <c r="A26" s="52">
        <v>1</v>
      </c>
      <c r="B26" s="53">
        <v>18323</v>
      </c>
      <c r="C26" s="54"/>
      <c r="D26" s="54" t="s">
        <v>247</v>
      </c>
      <c r="E26" s="55" t="s">
        <v>57</v>
      </c>
    </row>
    <row r="27" spans="1:5" ht="14.25">
      <c r="A27" s="56">
        <v>2</v>
      </c>
      <c r="B27" s="5">
        <v>18354</v>
      </c>
      <c r="C27" s="4"/>
      <c r="D27" s="4" t="s">
        <v>247</v>
      </c>
      <c r="E27" s="57" t="s">
        <v>57</v>
      </c>
    </row>
    <row r="28" spans="1:5" ht="14.25">
      <c r="A28" s="56">
        <v>3</v>
      </c>
      <c r="B28" s="5">
        <v>18384</v>
      </c>
      <c r="C28" s="4"/>
      <c r="D28" s="4" t="s">
        <v>247</v>
      </c>
      <c r="E28" s="57" t="s">
        <v>57</v>
      </c>
    </row>
    <row r="29" spans="1:5" ht="14.25">
      <c r="A29" s="56">
        <v>4</v>
      </c>
      <c r="B29" s="5">
        <v>18415</v>
      </c>
      <c r="C29" s="4"/>
      <c r="D29" s="4" t="s">
        <v>247</v>
      </c>
      <c r="E29" s="57" t="s">
        <v>57</v>
      </c>
    </row>
    <row r="30" spans="1:5" ht="14.25">
      <c r="A30" s="56">
        <v>5</v>
      </c>
      <c r="B30" s="5">
        <v>18445</v>
      </c>
      <c r="C30" s="4"/>
      <c r="D30" s="4" t="s">
        <v>194</v>
      </c>
      <c r="E30" s="57" t="s">
        <v>57</v>
      </c>
    </row>
    <row r="31" spans="1:5" ht="14.25">
      <c r="A31" s="56">
        <v>6</v>
      </c>
      <c r="B31" s="5">
        <v>18476</v>
      </c>
      <c r="C31" s="4"/>
      <c r="D31" s="4" t="s">
        <v>194</v>
      </c>
      <c r="E31" s="57" t="s">
        <v>57</v>
      </c>
    </row>
    <row r="32" spans="1:5" ht="14.25">
      <c r="A32" s="56">
        <v>7</v>
      </c>
      <c r="B32" s="5">
        <v>18507</v>
      </c>
      <c r="C32" s="4"/>
      <c r="D32" s="4" t="s">
        <v>194</v>
      </c>
      <c r="E32" s="57" t="s">
        <v>57</v>
      </c>
    </row>
    <row r="33" spans="1:5" ht="14.25">
      <c r="A33" s="56">
        <v>8</v>
      </c>
      <c r="B33" s="5">
        <v>18537</v>
      </c>
      <c r="C33" s="4"/>
      <c r="D33" s="4" t="s">
        <v>194</v>
      </c>
      <c r="E33" s="57" t="s">
        <v>57</v>
      </c>
    </row>
    <row r="34" spans="1:5" ht="14.25">
      <c r="A34" s="56">
        <v>9</v>
      </c>
      <c r="B34" s="5">
        <v>18568</v>
      </c>
      <c r="C34" s="4"/>
      <c r="D34" s="4" t="s">
        <v>194</v>
      </c>
      <c r="E34" s="57" t="s">
        <v>57</v>
      </c>
    </row>
    <row r="35" spans="1:5" ht="15" thickBot="1">
      <c r="A35" s="63">
        <v>10</v>
      </c>
      <c r="B35" s="60">
        <v>18598</v>
      </c>
      <c r="C35" s="61"/>
      <c r="D35" s="61" t="s">
        <v>194</v>
      </c>
      <c r="E35" s="62" t="s">
        <v>57</v>
      </c>
    </row>
    <row r="36" ht="15" thickBot="1"/>
    <row r="37" spans="1:5" ht="14.25">
      <c r="A37" s="52">
        <v>1</v>
      </c>
      <c r="B37" s="53">
        <v>18629</v>
      </c>
      <c r="C37" s="54"/>
      <c r="D37" s="54" t="s">
        <v>194</v>
      </c>
      <c r="E37" s="55" t="s">
        <v>248</v>
      </c>
    </row>
    <row r="38" spans="1:5" ht="14.25">
      <c r="A38" s="56">
        <v>2</v>
      </c>
      <c r="B38" s="5">
        <v>18660</v>
      </c>
      <c r="C38" s="4"/>
      <c r="D38" s="4" t="s">
        <v>194</v>
      </c>
      <c r="E38" s="57" t="s">
        <v>248</v>
      </c>
    </row>
    <row r="39" spans="1:5" ht="14.25">
      <c r="A39" s="56">
        <v>3</v>
      </c>
      <c r="B39" s="5">
        <v>18688</v>
      </c>
      <c r="C39" s="4"/>
      <c r="D39" s="4" t="s">
        <v>194</v>
      </c>
      <c r="E39" s="57" t="s">
        <v>248</v>
      </c>
    </row>
    <row r="40" spans="1:5" ht="14.25">
      <c r="A40" s="56">
        <v>4</v>
      </c>
      <c r="B40" s="5">
        <v>18719</v>
      </c>
      <c r="C40" s="4"/>
      <c r="D40" s="4" t="s">
        <v>194</v>
      </c>
      <c r="E40" s="57" t="s">
        <v>248</v>
      </c>
    </row>
    <row r="41" spans="1:5" ht="14.25">
      <c r="A41" s="56">
        <v>5</v>
      </c>
      <c r="B41" s="5">
        <v>18749</v>
      </c>
      <c r="C41" s="4"/>
      <c r="D41" s="4" t="s">
        <v>194</v>
      </c>
      <c r="E41" s="57" t="s">
        <v>248</v>
      </c>
    </row>
    <row r="42" spans="1:5" ht="14.25">
      <c r="A42" s="56">
        <v>6</v>
      </c>
      <c r="B42" s="5">
        <v>18780</v>
      </c>
      <c r="C42" s="4"/>
      <c r="D42" s="4" t="s">
        <v>194</v>
      </c>
      <c r="E42" s="57" t="s">
        <v>248</v>
      </c>
    </row>
    <row r="43" spans="1:5" ht="14.25">
      <c r="A43" s="56">
        <v>7</v>
      </c>
      <c r="B43" s="5">
        <v>18810</v>
      </c>
      <c r="C43" s="4"/>
      <c r="D43" s="4" t="s">
        <v>194</v>
      </c>
      <c r="E43" s="57" t="s">
        <v>248</v>
      </c>
    </row>
    <row r="44" spans="1:5" ht="14.25">
      <c r="A44" s="56">
        <v>8</v>
      </c>
      <c r="B44" s="5">
        <v>18841</v>
      </c>
      <c r="C44" s="4"/>
      <c r="D44" s="4" t="s">
        <v>194</v>
      </c>
      <c r="E44" s="57" t="s">
        <v>248</v>
      </c>
    </row>
    <row r="45" spans="1:5" ht="14.25">
      <c r="A45" s="56">
        <v>9</v>
      </c>
      <c r="B45" s="5">
        <v>18872</v>
      </c>
      <c r="C45" s="4"/>
      <c r="D45" s="4" t="s">
        <v>194</v>
      </c>
      <c r="E45" s="57" t="s">
        <v>248</v>
      </c>
    </row>
    <row r="46" spans="1:5" ht="14.25">
      <c r="A46" s="56">
        <v>10</v>
      </c>
      <c r="B46" s="5">
        <v>18902</v>
      </c>
      <c r="C46" s="4"/>
      <c r="D46" s="4" t="s">
        <v>194</v>
      </c>
      <c r="E46" s="57" t="s">
        <v>248</v>
      </c>
    </row>
    <row r="47" spans="1:5" ht="14.25">
      <c r="A47" s="58">
        <v>11</v>
      </c>
      <c r="B47" s="5">
        <v>18933</v>
      </c>
      <c r="C47" s="4"/>
      <c r="D47" s="4" t="s">
        <v>194</v>
      </c>
      <c r="E47" s="57" t="s">
        <v>248</v>
      </c>
    </row>
    <row r="48" spans="1:5" ht="15" thickBot="1">
      <c r="A48" s="59">
        <v>12</v>
      </c>
      <c r="B48" s="60">
        <v>18963</v>
      </c>
      <c r="C48" s="61"/>
      <c r="D48" s="61" t="s">
        <v>194</v>
      </c>
      <c r="E48" s="62" t="s">
        <v>248</v>
      </c>
    </row>
    <row r="49" ht="15" thickBot="1"/>
    <row r="50" spans="1:5" ht="14.25">
      <c r="A50" s="52">
        <v>1</v>
      </c>
      <c r="B50" s="53">
        <v>18994</v>
      </c>
      <c r="C50" s="54"/>
      <c r="D50" s="54" t="s">
        <v>194</v>
      </c>
      <c r="E50" s="55" t="s">
        <v>7</v>
      </c>
    </row>
    <row r="51" spans="1:5" ht="14.25">
      <c r="A51" s="56">
        <v>2</v>
      </c>
      <c r="B51" s="5">
        <v>19025</v>
      </c>
      <c r="C51" s="4"/>
      <c r="D51" s="4" t="s">
        <v>194</v>
      </c>
      <c r="E51" s="57" t="s">
        <v>7</v>
      </c>
    </row>
    <row r="52" spans="1:5" ht="14.25">
      <c r="A52" s="56">
        <v>3</v>
      </c>
      <c r="B52" s="5">
        <v>19054</v>
      </c>
      <c r="C52" s="4"/>
      <c r="D52" s="4" t="s">
        <v>194</v>
      </c>
      <c r="E52" s="57" t="s">
        <v>7</v>
      </c>
    </row>
    <row r="53" spans="1:5" ht="14.25">
      <c r="A53" s="56">
        <v>4</v>
      </c>
      <c r="B53" s="5">
        <v>19085</v>
      </c>
      <c r="C53" s="4"/>
      <c r="D53" s="4" t="s">
        <v>194</v>
      </c>
      <c r="E53" s="57" t="s">
        <v>7</v>
      </c>
    </row>
    <row r="54" spans="1:5" ht="14.25">
      <c r="A54" s="56">
        <v>5</v>
      </c>
      <c r="B54" s="5">
        <v>19115</v>
      </c>
      <c r="C54" s="4"/>
      <c r="D54" s="4" t="s">
        <v>194</v>
      </c>
      <c r="E54" s="57" t="s">
        <v>7</v>
      </c>
    </row>
    <row r="55" spans="1:5" ht="14.25">
      <c r="A55" s="56">
        <v>6</v>
      </c>
      <c r="B55" s="5">
        <v>19146</v>
      </c>
      <c r="C55" s="4"/>
      <c r="D55" s="4" t="s">
        <v>194</v>
      </c>
      <c r="E55" s="57" t="s">
        <v>7</v>
      </c>
    </row>
    <row r="56" spans="1:5" ht="14.25">
      <c r="A56" s="56">
        <v>7</v>
      </c>
      <c r="B56" s="5">
        <v>19176</v>
      </c>
      <c r="C56" s="4"/>
      <c r="D56" s="4" t="s">
        <v>194</v>
      </c>
      <c r="E56" s="57" t="s">
        <v>7</v>
      </c>
    </row>
    <row r="57" spans="1:5" ht="14.25">
      <c r="A57" s="56">
        <v>8</v>
      </c>
      <c r="B57" s="5">
        <v>19207</v>
      </c>
      <c r="C57" s="4"/>
      <c r="D57" s="4" t="s">
        <v>194</v>
      </c>
      <c r="E57" s="57" t="s">
        <v>7</v>
      </c>
    </row>
    <row r="58" spans="1:5" ht="14.25">
      <c r="A58" s="56">
        <v>9</v>
      </c>
      <c r="B58" s="5">
        <v>19238</v>
      </c>
      <c r="C58" s="4"/>
      <c r="D58" s="4" t="s">
        <v>194</v>
      </c>
      <c r="E58" s="57" t="s">
        <v>7</v>
      </c>
    </row>
    <row r="59" spans="1:5" ht="14.25">
      <c r="A59" s="56">
        <v>10</v>
      </c>
      <c r="B59" s="5">
        <v>19268</v>
      </c>
      <c r="C59" s="4"/>
      <c r="D59" s="4" t="s">
        <v>194</v>
      </c>
      <c r="E59" s="57" t="s">
        <v>7</v>
      </c>
    </row>
    <row r="60" spans="1:5" ht="14.25">
      <c r="A60" s="58">
        <v>11</v>
      </c>
      <c r="B60" s="5">
        <v>19299</v>
      </c>
      <c r="C60" s="4"/>
      <c r="D60" s="4" t="s">
        <v>194</v>
      </c>
      <c r="E60" s="57" t="s">
        <v>7</v>
      </c>
    </row>
    <row r="61" spans="1:5" ht="15" thickBot="1">
      <c r="A61" s="59">
        <v>12</v>
      </c>
      <c r="B61" s="60">
        <v>19329</v>
      </c>
      <c r="C61" s="61"/>
      <c r="D61" s="61" t="s">
        <v>194</v>
      </c>
      <c r="E61" s="62" t="s">
        <v>7</v>
      </c>
    </row>
    <row r="62" ht="15" thickBot="1"/>
    <row r="63" spans="1:5" ht="14.25">
      <c r="A63" s="52">
        <v>1</v>
      </c>
      <c r="B63" s="53">
        <v>19360</v>
      </c>
      <c r="C63" s="54"/>
      <c r="D63" s="54" t="s">
        <v>194</v>
      </c>
      <c r="E63" s="55" t="s">
        <v>1</v>
      </c>
    </row>
    <row r="64" spans="1:5" ht="14.25">
      <c r="A64" s="56">
        <v>2</v>
      </c>
      <c r="B64" s="5">
        <v>19391</v>
      </c>
      <c r="C64" s="4"/>
      <c r="D64" s="4" t="s">
        <v>194</v>
      </c>
      <c r="E64" s="57" t="s">
        <v>1</v>
      </c>
    </row>
    <row r="65" spans="1:5" ht="14.25">
      <c r="A65" s="56">
        <v>3</v>
      </c>
      <c r="B65" s="5">
        <v>19419</v>
      </c>
      <c r="C65" s="4"/>
      <c r="D65" s="4" t="s">
        <v>194</v>
      </c>
      <c r="E65" s="57" t="s">
        <v>1</v>
      </c>
    </row>
    <row r="66" spans="1:5" ht="14.25">
      <c r="A66" s="56">
        <v>4</v>
      </c>
      <c r="B66" s="5">
        <v>19450</v>
      </c>
      <c r="C66" s="4"/>
      <c r="D66" s="4" t="s">
        <v>194</v>
      </c>
      <c r="E66" s="57" t="s">
        <v>1</v>
      </c>
    </row>
    <row r="67" spans="1:5" ht="14.25">
      <c r="A67" s="56">
        <v>5</v>
      </c>
      <c r="B67" s="5">
        <v>19480</v>
      </c>
      <c r="C67" s="4"/>
      <c r="D67" s="4" t="s">
        <v>194</v>
      </c>
      <c r="E67" s="57" t="s">
        <v>1</v>
      </c>
    </row>
    <row r="68" spans="1:5" ht="14.25">
      <c r="A68" s="56">
        <v>6</v>
      </c>
      <c r="B68" s="5">
        <v>19511</v>
      </c>
      <c r="C68" s="4"/>
      <c r="D68" s="4" t="s">
        <v>194</v>
      </c>
      <c r="E68" s="57" t="s">
        <v>1</v>
      </c>
    </row>
    <row r="69" spans="1:5" ht="14.25">
      <c r="A69" s="56">
        <v>7</v>
      </c>
      <c r="B69" s="5">
        <v>19541</v>
      </c>
      <c r="C69" s="4"/>
      <c r="D69" s="4" t="s">
        <v>194</v>
      </c>
      <c r="E69" s="57" t="s">
        <v>1</v>
      </c>
    </row>
    <row r="70" spans="1:5" ht="14.25">
      <c r="A70" s="56">
        <v>8</v>
      </c>
      <c r="B70" s="5">
        <v>19572</v>
      </c>
      <c r="C70" s="4"/>
      <c r="D70" s="4" t="s">
        <v>194</v>
      </c>
      <c r="E70" s="57" t="s">
        <v>1</v>
      </c>
    </row>
    <row r="71" spans="1:5" ht="14.25">
      <c r="A71" s="56">
        <v>9</v>
      </c>
      <c r="B71" s="5">
        <v>19603</v>
      </c>
      <c r="C71" s="4"/>
      <c r="D71" s="4" t="s">
        <v>194</v>
      </c>
      <c r="E71" s="57" t="s">
        <v>1</v>
      </c>
    </row>
    <row r="72" spans="1:5" ht="14.25">
      <c r="A72" s="56">
        <v>10</v>
      </c>
      <c r="B72" s="5">
        <v>19633</v>
      </c>
      <c r="C72" s="4"/>
      <c r="D72" s="4" t="s">
        <v>194</v>
      </c>
      <c r="E72" s="57" t="s">
        <v>1</v>
      </c>
    </row>
    <row r="73" spans="1:5" ht="14.25">
      <c r="A73" s="58">
        <v>11</v>
      </c>
      <c r="B73" s="5">
        <v>19664</v>
      </c>
      <c r="C73" s="4"/>
      <c r="D73" s="329" t="s">
        <v>249</v>
      </c>
      <c r="E73" s="57" t="s">
        <v>1</v>
      </c>
    </row>
    <row r="74" spans="1:5" ht="15" thickBot="1">
      <c r="A74" s="59">
        <v>12</v>
      </c>
      <c r="B74" s="60">
        <v>19694</v>
      </c>
      <c r="C74" s="61"/>
      <c r="D74" s="330"/>
      <c r="E74" s="62" t="s">
        <v>1</v>
      </c>
    </row>
  </sheetData>
  <sheetProtection/>
  <mergeCells count="20">
    <mergeCell ref="B14:D14"/>
    <mergeCell ref="B15:D15"/>
    <mergeCell ref="B4:D4"/>
    <mergeCell ref="B5:D5"/>
    <mergeCell ref="B6:D6"/>
    <mergeCell ref="B7:D7"/>
    <mergeCell ref="B8:D8"/>
    <mergeCell ref="B9:D9"/>
    <mergeCell ref="B10:D10"/>
    <mergeCell ref="B11:D11"/>
    <mergeCell ref="D73:D74"/>
    <mergeCell ref="A24:E24"/>
    <mergeCell ref="A2:I2"/>
    <mergeCell ref="A17:I17"/>
    <mergeCell ref="B19:D19"/>
    <mergeCell ref="B20:D20"/>
    <mergeCell ref="B21:D21"/>
    <mergeCell ref="B22:D22"/>
    <mergeCell ref="B12:D12"/>
    <mergeCell ref="B13:D13"/>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2:F46"/>
  <sheetViews>
    <sheetView zoomScalePageLayoutView="0" workbookViewId="0" topLeftCell="A1">
      <selection activeCell="E25" sqref="E25"/>
    </sheetView>
  </sheetViews>
  <sheetFormatPr defaultColWidth="9.140625" defaultRowHeight="15"/>
  <cols>
    <col min="3" max="3" width="5.421875" style="0" customWidth="1"/>
    <col min="4" max="4" width="7.421875" style="0" bestFit="1" customWidth="1"/>
    <col min="5" max="5" width="54.28125" style="0" customWidth="1"/>
    <col min="6" max="6" width="139.7109375" style="0" bestFit="1" customWidth="1"/>
  </cols>
  <sheetData>
    <row r="1" ht="15" thickBot="1"/>
    <row r="2" spans="2:5" ht="15" thickBot="1">
      <c r="B2" s="337" t="s">
        <v>1374</v>
      </c>
      <c r="C2" s="338"/>
      <c r="D2" s="338"/>
      <c r="E2" s="339"/>
    </row>
    <row r="4" spans="2:6" ht="28.5">
      <c r="B4" s="4">
        <v>1</v>
      </c>
      <c r="C4" s="4"/>
      <c r="D4" s="5">
        <v>18111</v>
      </c>
      <c r="E4" s="4" t="s">
        <v>258</v>
      </c>
      <c r="F4" s="78" t="s">
        <v>1287</v>
      </c>
    </row>
    <row r="5" spans="2:6" ht="28.5">
      <c r="B5" s="4">
        <v>2</v>
      </c>
      <c r="C5" s="4"/>
      <c r="D5" s="5">
        <v>18142</v>
      </c>
      <c r="E5" s="4" t="s">
        <v>258</v>
      </c>
      <c r="F5" s="78" t="s">
        <v>1286</v>
      </c>
    </row>
    <row r="6" spans="2:6" ht="28.5">
      <c r="B6" s="4">
        <v>3</v>
      </c>
      <c r="C6" s="4"/>
      <c r="D6" s="5">
        <v>18172</v>
      </c>
      <c r="E6" s="4" t="s">
        <v>258</v>
      </c>
      <c r="F6" s="78" t="s">
        <v>1285</v>
      </c>
    </row>
    <row r="7" spans="2:6" ht="42.75">
      <c r="B7" s="4">
        <v>4</v>
      </c>
      <c r="C7" s="4"/>
      <c r="D7" s="5">
        <v>18203</v>
      </c>
      <c r="E7" s="4" t="s">
        <v>258</v>
      </c>
      <c r="F7" s="78" t="s">
        <v>1284</v>
      </c>
    </row>
    <row r="8" spans="2:6" ht="42.75">
      <c r="B8" s="4">
        <v>5</v>
      </c>
      <c r="C8" s="4"/>
      <c r="D8" s="5">
        <v>18233</v>
      </c>
      <c r="E8" s="4" t="s">
        <v>258</v>
      </c>
      <c r="F8" s="78" t="s">
        <v>1283</v>
      </c>
    </row>
    <row r="9" spans="2:6" ht="42.75">
      <c r="B9" s="4">
        <v>6</v>
      </c>
      <c r="C9" s="4"/>
      <c r="D9" s="5">
        <v>18264</v>
      </c>
      <c r="E9" s="4" t="s">
        <v>258</v>
      </c>
      <c r="F9" s="78" t="s">
        <v>1282</v>
      </c>
    </row>
    <row r="10" spans="2:6" ht="28.5">
      <c r="B10" s="4">
        <v>7</v>
      </c>
      <c r="C10" s="4"/>
      <c r="D10" s="5">
        <v>18295</v>
      </c>
      <c r="E10" s="4" t="s">
        <v>258</v>
      </c>
      <c r="F10" s="78" t="s">
        <v>1281</v>
      </c>
    </row>
    <row r="11" spans="2:6" ht="28.5">
      <c r="B11" s="4">
        <v>8</v>
      </c>
      <c r="C11" s="4"/>
      <c r="D11" s="5">
        <v>18323</v>
      </c>
      <c r="E11" s="4" t="s">
        <v>258</v>
      </c>
      <c r="F11" s="78" t="s">
        <v>1280</v>
      </c>
    </row>
    <row r="12" spans="2:6" ht="42.75">
      <c r="B12" s="4">
        <v>9</v>
      </c>
      <c r="C12" s="4"/>
      <c r="D12" s="5">
        <v>18354</v>
      </c>
      <c r="E12" s="4" t="s">
        <v>258</v>
      </c>
      <c r="F12" s="78" t="s">
        <v>1279</v>
      </c>
    </row>
    <row r="13" spans="2:6" ht="28.5">
      <c r="B13" s="4">
        <v>10</v>
      </c>
      <c r="C13" s="4"/>
      <c r="D13" s="5">
        <v>18384</v>
      </c>
      <c r="E13" s="4" t="s">
        <v>258</v>
      </c>
      <c r="F13" s="78" t="s">
        <v>1278</v>
      </c>
    </row>
    <row r="14" spans="2:6" ht="42.75">
      <c r="B14" s="4">
        <v>11</v>
      </c>
      <c r="C14" s="4"/>
      <c r="D14" s="5">
        <v>18415</v>
      </c>
      <c r="E14" s="4" t="s">
        <v>258</v>
      </c>
      <c r="F14" s="78" t="s">
        <v>1277</v>
      </c>
    </row>
    <row r="15" spans="2:6" ht="28.5">
      <c r="B15" s="4">
        <v>12</v>
      </c>
      <c r="C15" s="4"/>
      <c r="D15" s="5">
        <v>18445</v>
      </c>
      <c r="E15" s="4" t="s">
        <v>258</v>
      </c>
      <c r="F15" s="78" t="s">
        <v>1276</v>
      </c>
    </row>
    <row r="16" spans="2:6" ht="14.25">
      <c r="B16" s="4">
        <v>13</v>
      </c>
      <c r="C16" s="4"/>
      <c r="D16" s="5">
        <v>18476</v>
      </c>
      <c r="E16" s="4" t="s">
        <v>258</v>
      </c>
      <c r="F16" s="78" t="s">
        <v>1275</v>
      </c>
    </row>
    <row r="17" ht="15" thickBot="1"/>
    <row r="18" spans="2:5" ht="15" thickBot="1">
      <c r="B18" s="337" t="s">
        <v>259</v>
      </c>
      <c r="C18" s="338"/>
      <c r="D18" s="338"/>
      <c r="E18" s="339"/>
    </row>
    <row r="19" ht="15" thickBot="1"/>
    <row r="20" spans="2:5" ht="14.25">
      <c r="B20" s="52" t="s">
        <v>260</v>
      </c>
      <c r="C20" s="54"/>
      <c r="D20" s="54">
        <v>1928</v>
      </c>
      <c r="E20" s="55" t="s">
        <v>263</v>
      </c>
    </row>
    <row r="21" spans="2:5" ht="14.25">
      <c r="B21" s="56" t="s">
        <v>261</v>
      </c>
      <c r="C21" s="4"/>
      <c r="D21" s="4">
        <v>1926</v>
      </c>
      <c r="E21" s="57" t="s">
        <v>262</v>
      </c>
    </row>
    <row r="22" spans="2:6" ht="14.25">
      <c r="B22" s="56" t="s">
        <v>264</v>
      </c>
      <c r="C22" s="4"/>
      <c r="D22" s="4">
        <v>1928</v>
      </c>
      <c r="E22" s="57" t="s">
        <v>265</v>
      </c>
      <c r="F22" t="s">
        <v>235</v>
      </c>
    </row>
    <row r="23" spans="2:5" ht="14.25">
      <c r="B23" s="56" t="s">
        <v>266</v>
      </c>
      <c r="C23" s="4"/>
      <c r="D23" s="4">
        <v>1928</v>
      </c>
      <c r="E23" s="57" t="s">
        <v>267</v>
      </c>
    </row>
    <row r="24" spans="2:5" ht="14.25">
      <c r="B24" s="212" t="s">
        <v>268</v>
      </c>
      <c r="C24" s="150"/>
      <c r="D24" s="150">
        <v>1931</v>
      </c>
      <c r="E24" s="200" t="s">
        <v>269</v>
      </c>
    </row>
    <row r="25" spans="2:5" ht="14.25">
      <c r="B25" s="58" t="s">
        <v>1288</v>
      </c>
      <c r="C25" s="4"/>
      <c r="D25" s="26">
        <v>1929</v>
      </c>
      <c r="E25" s="186" t="s">
        <v>1289</v>
      </c>
    </row>
    <row r="26" spans="2:5" ht="15" thickBot="1">
      <c r="B26" s="59" t="s">
        <v>1290</v>
      </c>
      <c r="C26" s="61"/>
      <c r="D26" s="188">
        <v>1930</v>
      </c>
      <c r="E26" s="189" t="s">
        <v>1291</v>
      </c>
    </row>
    <row r="30" spans="2:6" ht="14.25">
      <c r="B30" s="4">
        <v>14</v>
      </c>
      <c r="C30" s="4" t="s">
        <v>1294</v>
      </c>
      <c r="D30" s="198">
        <v>1945</v>
      </c>
      <c r="E30" s="4" t="s">
        <v>1292</v>
      </c>
      <c r="F30" t="s">
        <v>1293</v>
      </c>
    </row>
    <row r="31" spans="2:6" ht="14.25">
      <c r="B31" s="4">
        <v>15</v>
      </c>
      <c r="C31" s="4" t="s">
        <v>1295</v>
      </c>
      <c r="D31" s="198">
        <v>1945</v>
      </c>
      <c r="E31" s="4" t="s">
        <v>1297</v>
      </c>
      <c r="F31" t="s">
        <v>1296</v>
      </c>
    </row>
    <row r="32" spans="2:6" ht="14.25">
      <c r="B32" s="4">
        <v>18</v>
      </c>
      <c r="C32" s="4" t="s">
        <v>1298</v>
      </c>
      <c r="D32" s="198">
        <v>1945</v>
      </c>
      <c r="E32" s="4" t="s">
        <v>1297</v>
      </c>
      <c r="F32" t="s">
        <v>1299</v>
      </c>
    </row>
    <row r="33" spans="2:6" ht="14.25">
      <c r="B33" s="4">
        <v>19</v>
      </c>
      <c r="C33" s="4" t="s">
        <v>1300</v>
      </c>
      <c r="D33" s="198">
        <v>1945</v>
      </c>
      <c r="E33" s="4" t="s">
        <v>1297</v>
      </c>
      <c r="F33" t="s">
        <v>1301</v>
      </c>
    </row>
    <row r="34" spans="2:6" ht="14.25">
      <c r="B34" s="4">
        <v>20</v>
      </c>
      <c r="C34" s="4" t="s">
        <v>1302</v>
      </c>
      <c r="D34" s="198">
        <v>1945</v>
      </c>
      <c r="E34" s="4" t="s">
        <v>1297</v>
      </c>
      <c r="F34" t="s">
        <v>1303</v>
      </c>
    </row>
    <row r="35" spans="2:6" ht="14.25">
      <c r="B35" s="4">
        <v>21</v>
      </c>
      <c r="C35" s="4" t="s">
        <v>1304</v>
      </c>
      <c r="D35" s="198">
        <v>1945</v>
      </c>
      <c r="E35" s="4" t="s">
        <v>1297</v>
      </c>
      <c r="F35" t="s">
        <v>1305</v>
      </c>
    </row>
    <row r="36" spans="2:6" ht="14.25">
      <c r="B36" s="4">
        <v>22</v>
      </c>
      <c r="C36" s="4" t="s">
        <v>1306</v>
      </c>
      <c r="D36" s="198">
        <v>1945</v>
      </c>
      <c r="E36" s="4" t="s">
        <v>1297</v>
      </c>
      <c r="F36" t="s">
        <v>1307</v>
      </c>
    </row>
    <row r="37" spans="2:6" ht="14.25">
      <c r="B37" s="4">
        <v>23</v>
      </c>
      <c r="C37" s="4" t="s">
        <v>1308</v>
      </c>
      <c r="D37" s="198">
        <v>1945</v>
      </c>
      <c r="E37" s="4" t="s">
        <v>1297</v>
      </c>
      <c r="F37" t="s">
        <v>1309</v>
      </c>
    </row>
    <row r="38" spans="2:6" ht="28.5">
      <c r="B38" s="4">
        <v>24</v>
      </c>
      <c r="C38" s="4" t="s">
        <v>1310</v>
      </c>
      <c r="D38" s="198">
        <v>1946</v>
      </c>
      <c r="E38" s="65" t="s">
        <v>1311</v>
      </c>
      <c r="F38" t="s">
        <v>1312</v>
      </c>
    </row>
    <row r="39" spans="2:6" ht="14.25">
      <c r="B39" s="4">
        <v>25</v>
      </c>
      <c r="C39" s="4" t="s">
        <v>1313</v>
      </c>
      <c r="D39" s="198">
        <v>1946</v>
      </c>
      <c r="E39" s="4" t="s">
        <v>1297</v>
      </c>
      <c r="F39" t="s">
        <v>1314</v>
      </c>
    </row>
    <row r="40" spans="2:6" ht="14.25">
      <c r="B40" s="4">
        <v>26</v>
      </c>
      <c r="C40" s="4" t="s">
        <v>1315</v>
      </c>
      <c r="D40" s="198">
        <v>1946</v>
      </c>
      <c r="E40" s="4" t="s">
        <v>1297</v>
      </c>
      <c r="F40" t="s">
        <v>1316</v>
      </c>
    </row>
    <row r="41" spans="2:6" ht="14.25">
      <c r="B41" s="4">
        <v>29</v>
      </c>
      <c r="C41" s="4" t="s">
        <v>1317</v>
      </c>
      <c r="D41" s="198">
        <v>1946</v>
      </c>
      <c r="E41" s="4" t="s">
        <v>1297</v>
      </c>
      <c r="F41" t="s">
        <v>1319</v>
      </c>
    </row>
    <row r="42" spans="2:6" ht="14.25">
      <c r="B42" s="4">
        <v>30</v>
      </c>
      <c r="C42" s="4" t="s">
        <v>1318</v>
      </c>
      <c r="D42" s="198">
        <v>1946</v>
      </c>
      <c r="E42" s="4" t="s">
        <v>1297</v>
      </c>
      <c r="F42" t="s">
        <v>1320</v>
      </c>
    </row>
    <row r="43" ht="15" thickBot="1">
      <c r="D43" s="199"/>
    </row>
    <row r="44" spans="2:5" ht="60.75" customHeight="1" thickBot="1">
      <c r="B44" s="340" t="s">
        <v>1321</v>
      </c>
      <c r="C44" s="341"/>
      <c r="D44" s="341"/>
      <c r="E44" s="342"/>
    </row>
    <row r="45" spans="2:5" ht="58.5" customHeight="1" thickBot="1">
      <c r="B45" s="340" t="s">
        <v>1373</v>
      </c>
      <c r="C45" s="341"/>
      <c r="D45" s="341"/>
      <c r="E45" s="342"/>
    </row>
    <row r="46" spans="2:6" ht="14.25">
      <c r="B46" s="25">
        <v>31</v>
      </c>
      <c r="C46" s="25" t="s">
        <v>1322</v>
      </c>
      <c r="D46" s="201">
        <v>1947</v>
      </c>
      <c r="E46" s="25" t="s">
        <v>1323</v>
      </c>
      <c r="F46" t="s">
        <v>1324</v>
      </c>
    </row>
  </sheetData>
  <sheetProtection/>
  <mergeCells count="4">
    <mergeCell ref="B2:E2"/>
    <mergeCell ref="B18:E18"/>
    <mergeCell ref="B44:E44"/>
    <mergeCell ref="B45:E45"/>
  </mergeCells>
  <printOptions/>
  <pageMargins left="0.7" right="0.7" top="0.75" bottom="0.75" header="0.3" footer="0.3"/>
  <pageSetup horizontalDpi="1200" verticalDpi="1200" orientation="portrait" paperSize="9" r:id="rId1"/>
</worksheet>
</file>

<file path=xl/worksheets/sheet28.xml><?xml version="1.0" encoding="utf-8"?>
<worksheet xmlns="http://schemas.openxmlformats.org/spreadsheetml/2006/main" xmlns:r="http://schemas.openxmlformats.org/officeDocument/2006/relationships">
  <dimension ref="B3:E22"/>
  <sheetViews>
    <sheetView zoomScalePageLayoutView="0" workbookViewId="0" topLeftCell="A1">
      <selection activeCell="E11" sqref="E11"/>
    </sheetView>
  </sheetViews>
  <sheetFormatPr defaultColWidth="9.140625" defaultRowHeight="15"/>
  <cols>
    <col min="5" max="5" width="40.28125" style="0" customWidth="1"/>
  </cols>
  <sheetData>
    <row r="2" ht="15" thickBot="1"/>
    <row r="3" spans="2:5" ht="15.75" thickBot="1">
      <c r="B3" s="343" t="s">
        <v>272</v>
      </c>
      <c r="C3" s="344"/>
      <c r="D3" s="344"/>
      <c r="E3" s="345"/>
    </row>
    <row r="5" spans="2:4" ht="15" thickBot="1">
      <c r="B5" s="20" t="s">
        <v>270</v>
      </c>
      <c r="C5" s="20" t="s">
        <v>3</v>
      </c>
      <c r="D5" s="20" t="s">
        <v>4</v>
      </c>
    </row>
    <row r="6" spans="2:5" ht="14.25">
      <c r="B6" s="67" t="s">
        <v>17</v>
      </c>
      <c r="C6" s="68">
        <v>1</v>
      </c>
      <c r="D6" s="69">
        <v>18933</v>
      </c>
      <c r="E6" s="70" t="s">
        <v>271</v>
      </c>
    </row>
    <row r="7" spans="2:5" ht="14.25">
      <c r="B7" s="71" t="s">
        <v>17</v>
      </c>
      <c r="C7" s="13">
        <v>2</v>
      </c>
      <c r="D7" s="14">
        <v>18963</v>
      </c>
      <c r="E7" s="72" t="s">
        <v>271</v>
      </c>
    </row>
    <row r="8" spans="2:5" ht="14.25">
      <c r="B8" s="71" t="s">
        <v>18</v>
      </c>
      <c r="C8" s="13">
        <v>1</v>
      </c>
      <c r="D8" s="14">
        <v>18994</v>
      </c>
      <c r="E8" s="72" t="s">
        <v>271</v>
      </c>
    </row>
    <row r="9" spans="2:5" ht="14.25">
      <c r="B9" s="71" t="s">
        <v>18</v>
      </c>
      <c r="C9" s="13">
        <v>2</v>
      </c>
      <c r="D9" s="14">
        <v>19025</v>
      </c>
      <c r="E9" s="72" t="s">
        <v>271</v>
      </c>
    </row>
    <row r="10" spans="2:5" ht="14.25">
      <c r="B10" s="71" t="s">
        <v>18</v>
      </c>
      <c r="C10" s="13">
        <v>3</v>
      </c>
      <c r="D10" s="14">
        <v>19054</v>
      </c>
      <c r="E10" s="72" t="s">
        <v>271</v>
      </c>
    </row>
    <row r="11" spans="2:5" ht="14.25">
      <c r="B11" s="71" t="s">
        <v>18</v>
      </c>
      <c r="C11" s="13">
        <v>4</v>
      </c>
      <c r="D11" s="14">
        <v>19085</v>
      </c>
      <c r="E11" s="72" t="s">
        <v>271</v>
      </c>
    </row>
    <row r="12" spans="2:5" ht="14.25">
      <c r="B12" s="71" t="s">
        <v>18</v>
      </c>
      <c r="C12" s="13">
        <v>5</v>
      </c>
      <c r="D12" s="14">
        <v>19115</v>
      </c>
      <c r="E12" s="72" t="s">
        <v>271</v>
      </c>
    </row>
    <row r="13" spans="2:5" ht="14.25">
      <c r="B13" s="71" t="s">
        <v>18</v>
      </c>
      <c r="C13" s="13">
        <v>6</v>
      </c>
      <c r="D13" s="14">
        <v>19146</v>
      </c>
      <c r="E13" s="72" t="s">
        <v>271</v>
      </c>
    </row>
    <row r="14" spans="2:5" ht="14.25">
      <c r="B14" s="71" t="s">
        <v>18</v>
      </c>
      <c r="C14" s="13">
        <v>7</v>
      </c>
      <c r="D14" s="14">
        <v>19176</v>
      </c>
      <c r="E14" s="72" t="s">
        <v>271</v>
      </c>
    </row>
    <row r="15" spans="2:5" ht="14.25">
      <c r="B15" s="71" t="s">
        <v>18</v>
      </c>
      <c r="C15" s="13">
        <v>8</v>
      </c>
      <c r="D15" s="14">
        <v>19207</v>
      </c>
      <c r="E15" s="72" t="s">
        <v>271</v>
      </c>
    </row>
    <row r="16" spans="2:5" ht="14.25">
      <c r="B16" s="71" t="s">
        <v>18</v>
      </c>
      <c r="C16" s="13">
        <v>9</v>
      </c>
      <c r="D16" s="14">
        <v>19238</v>
      </c>
      <c r="E16" s="72" t="s">
        <v>271</v>
      </c>
    </row>
    <row r="17" spans="2:5" ht="14.25">
      <c r="B17" s="71" t="s">
        <v>18</v>
      </c>
      <c r="C17" s="13">
        <v>10</v>
      </c>
      <c r="D17" s="14">
        <v>19268</v>
      </c>
      <c r="E17" s="72" t="s">
        <v>271</v>
      </c>
    </row>
    <row r="18" spans="2:5" ht="14.25">
      <c r="B18" s="71" t="s">
        <v>18</v>
      </c>
      <c r="C18" s="13">
        <v>11</v>
      </c>
      <c r="D18" s="14">
        <v>19299</v>
      </c>
      <c r="E18" s="72" t="s">
        <v>271</v>
      </c>
    </row>
    <row r="19" spans="2:5" ht="14.25">
      <c r="B19" s="71" t="s">
        <v>18</v>
      </c>
      <c r="C19" s="13">
        <v>12</v>
      </c>
      <c r="D19" s="14">
        <v>19329</v>
      </c>
      <c r="E19" s="72" t="s">
        <v>271</v>
      </c>
    </row>
    <row r="20" spans="2:5" ht="14.25">
      <c r="B20" s="71" t="s">
        <v>22</v>
      </c>
      <c r="C20" s="13">
        <v>1</v>
      </c>
      <c r="D20" s="14">
        <v>19360</v>
      </c>
      <c r="E20" s="72" t="s">
        <v>271</v>
      </c>
    </row>
    <row r="21" spans="2:5" ht="15" thickBot="1">
      <c r="B21" s="73" t="s">
        <v>22</v>
      </c>
      <c r="C21" s="74">
        <v>2</v>
      </c>
      <c r="D21" s="75">
        <v>19391</v>
      </c>
      <c r="E21" s="76" t="s">
        <v>271</v>
      </c>
    </row>
    <row r="22" ht="14.25">
      <c r="B22" t="s">
        <v>2</v>
      </c>
    </row>
  </sheetData>
  <sheetProtection/>
  <mergeCells count="1">
    <mergeCell ref="B3:E3"/>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4:F52"/>
  <sheetViews>
    <sheetView zoomScalePageLayoutView="0" workbookViewId="0" topLeftCell="A37">
      <selection activeCell="D50" sqref="D50"/>
    </sheetView>
  </sheetViews>
  <sheetFormatPr defaultColWidth="9.140625" defaultRowHeight="15"/>
  <cols>
    <col min="3" max="3" width="40.7109375" style="0" customWidth="1"/>
    <col min="4" max="4" width="30.7109375" style="0" customWidth="1"/>
    <col min="5" max="5" width="13.57421875" style="0" bestFit="1" customWidth="1"/>
  </cols>
  <sheetData>
    <row r="4" ht="18">
      <c r="C4" s="77" t="s">
        <v>273</v>
      </c>
    </row>
    <row r="5" ht="14.25">
      <c r="C5" t="s">
        <v>274</v>
      </c>
    </row>
    <row r="6" ht="14.25">
      <c r="C6" t="s">
        <v>276</v>
      </c>
    </row>
    <row r="8" spans="2:5" ht="14.25">
      <c r="B8" s="4" t="s">
        <v>287</v>
      </c>
      <c r="C8" s="4" t="s">
        <v>9</v>
      </c>
      <c r="D8" s="4">
        <v>1925</v>
      </c>
      <c r="E8" s="4" t="s">
        <v>275</v>
      </c>
    </row>
    <row r="10" ht="18">
      <c r="C10" s="77" t="s">
        <v>277</v>
      </c>
    </row>
    <row r="11" ht="14.25">
      <c r="C11" t="s">
        <v>286</v>
      </c>
    </row>
    <row r="12" ht="14.25">
      <c r="C12" t="s">
        <v>278</v>
      </c>
    </row>
    <row r="13" ht="14.25">
      <c r="C13" t="s">
        <v>279</v>
      </c>
    </row>
    <row r="15" spans="2:6" ht="14.25">
      <c r="B15" s="346" t="s">
        <v>287</v>
      </c>
      <c r="C15" s="15" t="s">
        <v>280</v>
      </c>
      <c r="D15" s="15" t="s">
        <v>281</v>
      </c>
      <c r="E15" s="15"/>
      <c r="F15" s="15">
        <v>1896</v>
      </c>
    </row>
    <row r="16" spans="2:6" ht="42.75">
      <c r="B16" s="346"/>
      <c r="C16" s="12" t="s">
        <v>282</v>
      </c>
      <c r="D16" s="12" t="s">
        <v>283</v>
      </c>
      <c r="E16" s="15"/>
      <c r="F16" s="15">
        <v>1896</v>
      </c>
    </row>
    <row r="17" spans="2:6" ht="14.25">
      <c r="B17" s="346"/>
      <c r="C17" s="15" t="s">
        <v>285</v>
      </c>
      <c r="D17" s="15" t="s">
        <v>284</v>
      </c>
      <c r="E17" s="15"/>
      <c r="F17" s="15">
        <v>1896</v>
      </c>
    </row>
    <row r="18" spans="2:6" ht="14.25">
      <c r="B18" s="33"/>
      <c r="C18" s="33"/>
      <c r="D18" s="33"/>
      <c r="E18" s="33"/>
      <c r="F18" s="33"/>
    </row>
    <row r="19" spans="2:6" ht="42.75">
      <c r="B19" s="15" t="s">
        <v>287</v>
      </c>
      <c r="C19" s="12" t="s">
        <v>288</v>
      </c>
      <c r="D19" s="15" t="s">
        <v>289</v>
      </c>
      <c r="E19" s="15"/>
      <c r="F19" s="15">
        <v>1896</v>
      </c>
    </row>
    <row r="21" spans="2:6" ht="42.75">
      <c r="B21" s="15" t="s">
        <v>287</v>
      </c>
      <c r="C21" s="12" t="s">
        <v>291</v>
      </c>
      <c r="D21" s="15" t="s">
        <v>290</v>
      </c>
      <c r="E21" s="15"/>
      <c r="F21" s="18">
        <v>1898</v>
      </c>
    </row>
    <row r="22" spans="2:6" ht="14.25">
      <c r="B22" s="88"/>
      <c r="C22" s="89"/>
      <c r="D22" s="88"/>
      <c r="E22" s="88"/>
      <c r="F22" s="90"/>
    </row>
    <row r="23" spans="2:6" ht="14.25">
      <c r="B23" s="85" t="s">
        <v>287</v>
      </c>
      <c r="C23" s="12" t="s">
        <v>406</v>
      </c>
      <c r="D23" s="85" t="s">
        <v>405</v>
      </c>
      <c r="E23" s="85"/>
      <c r="F23" s="18">
        <v>1886</v>
      </c>
    </row>
    <row r="24" spans="2:6" ht="14.25">
      <c r="B24" s="88"/>
      <c r="C24" s="89"/>
      <c r="D24" s="88"/>
      <c r="E24" s="88"/>
      <c r="F24" s="90"/>
    </row>
    <row r="25" spans="2:6" ht="14.25">
      <c r="B25" s="84" t="s">
        <v>287</v>
      </c>
      <c r="C25" s="12" t="s">
        <v>407</v>
      </c>
      <c r="D25" s="85" t="s">
        <v>408</v>
      </c>
      <c r="E25" s="85" t="s">
        <v>409</v>
      </c>
      <c r="F25" s="18">
        <v>1954</v>
      </c>
    </row>
    <row r="27" ht="18">
      <c r="C27" s="77" t="s">
        <v>292</v>
      </c>
    </row>
    <row r="28" ht="14.25">
      <c r="C28" t="s">
        <v>293</v>
      </c>
    </row>
    <row r="29" ht="14.25">
      <c r="C29" t="s">
        <v>294</v>
      </c>
    </row>
    <row r="31" ht="18">
      <c r="C31" s="77" t="s">
        <v>295</v>
      </c>
    </row>
    <row r="32" ht="14.25">
      <c r="C32" t="s">
        <v>296</v>
      </c>
    </row>
    <row r="33" ht="14.25">
      <c r="C33" t="s">
        <v>297</v>
      </c>
    </row>
    <row r="35" ht="18">
      <c r="C35" s="77" t="s">
        <v>298</v>
      </c>
    </row>
    <row r="36" spans="2:4" ht="14.25">
      <c r="B36" s="4"/>
      <c r="C36" s="4" t="s">
        <v>299</v>
      </c>
      <c r="D36" s="4"/>
    </row>
    <row r="37" spans="2:4" ht="14.25">
      <c r="B37" s="4">
        <v>1</v>
      </c>
      <c r="C37" s="5">
        <v>18384</v>
      </c>
      <c r="D37" s="4" t="s">
        <v>298</v>
      </c>
    </row>
    <row r="38" spans="2:4" ht="14.25">
      <c r="B38" s="4">
        <v>2</v>
      </c>
      <c r="C38" s="5">
        <v>18415</v>
      </c>
      <c r="D38" s="4" t="s">
        <v>298</v>
      </c>
    </row>
    <row r="39" spans="2:4" ht="14.25">
      <c r="B39" s="4">
        <v>3</v>
      </c>
      <c r="C39" s="5">
        <v>18445</v>
      </c>
      <c r="D39" s="4" t="s">
        <v>301</v>
      </c>
    </row>
    <row r="40" spans="2:4" ht="14.25">
      <c r="B40" s="4"/>
      <c r="C40" s="4"/>
      <c r="D40" s="4"/>
    </row>
    <row r="41" spans="2:4" ht="14.25">
      <c r="B41" s="4">
        <v>5</v>
      </c>
      <c r="C41" s="5">
        <v>19115</v>
      </c>
      <c r="D41" s="4" t="s">
        <v>300</v>
      </c>
    </row>
    <row r="42" spans="2:4" ht="14.25">
      <c r="B42" s="4">
        <v>7</v>
      </c>
      <c r="C42" s="5">
        <v>18660</v>
      </c>
      <c r="D42" s="4" t="s">
        <v>300</v>
      </c>
    </row>
    <row r="43" spans="2:5" ht="14.25">
      <c r="B43" s="4">
        <v>3</v>
      </c>
      <c r="C43" s="5">
        <v>18295</v>
      </c>
      <c r="D43" s="4" t="s">
        <v>1447</v>
      </c>
      <c r="E43" t="s">
        <v>1448</v>
      </c>
    </row>
    <row r="45" ht="18">
      <c r="C45" s="77" t="s">
        <v>330</v>
      </c>
    </row>
    <row r="46" ht="14.25">
      <c r="C46" t="s">
        <v>1050</v>
      </c>
    </row>
    <row r="47" ht="14.25">
      <c r="C47" t="s">
        <v>1051</v>
      </c>
    </row>
    <row r="49" spans="3:4" ht="14.25">
      <c r="C49" s="4" t="s">
        <v>1052</v>
      </c>
      <c r="D49" t="s">
        <v>2</v>
      </c>
    </row>
    <row r="50" spans="3:5" ht="14.25">
      <c r="C50" s="4" t="s">
        <v>1053</v>
      </c>
      <c r="D50" t="s">
        <v>2</v>
      </c>
      <c r="E50" t="s">
        <v>2</v>
      </c>
    </row>
    <row r="51" ht="14.25">
      <c r="C51" s="4" t="s">
        <v>1054</v>
      </c>
    </row>
    <row r="52" ht="14.25">
      <c r="C52" s="4" t="s">
        <v>1055</v>
      </c>
    </row>
  </sheetData>
  <sheetProtection/>
  <mergeCells count="1">
    <mergeCell ref="B15:B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R76"/>
  <sheetViews>
    <sheetView zoomScalePageLayoutView="0" workbookViewId="0" topLeftCell="A1">
      <selection activeCell="A1" sqref="A1"/>
    </sheetView>
  </sheetViews>
  <sheetFormatPr defaultColWidth="9.140625" defaultRowHeight="15"/>
  <cols>
    <col min="2" max="2" width="16.28125" style="0" customWidth="1"/>
    <col min="3" max="3" width="20.421875" style="0" customWidth="1"/>
  </cols>
  <sheetData>
    <row r="2" ht="18">
      <c r="B2" s="77" t="s">
        <v>741</v>
      </c>
    </row>
    <row r="3" spans="8:18" ht="14.25">
      <c r="H3" s="283" t="s">
        <v>1040</v>
      </c>
      <c r="I3" s="283"/>
      <c r="J3" s="283"/>
      <c r="K3" s="283"/>
      <c r="L3" s="283"/>
      <c r="M3" s="283"/>
      <c r="N3" s="283"/>
      <c r="O3" s="283"/>
      <c r="P3" s="283"/>
      <c r="Q3" s="283"/>
      <c r="R3" s="283"/>
    </row>
    <row r="4" spans="1:18" ht="14.25">
      <c r="A4" s="139" t="s">
        <v>143</v>
      </c>
      <c r="B4" s="139" t="s">
        <v>141</v>
      </c>
      <c r="C4" s="139" t="s">
        <v>742</v>
      </c>
      <c r="H4" s="283"/>
      <c r="I4" s="283"/>
      <c r="J4" s="283"/>
      <c r="K4" s="283"/>
      <c r="L4" s="283"/>
      <c r="M4" s="283"/>
      <c r="N4" s="283"/>
      <c r="O4" s="283"/>
      <c r="P4" s="283"/>
      <c r="Q4" s="283"/>
      <c r="R4" s="283"/>
    </row>
    <row r="5" spans="1:18" ht="14.25">
      <c r="A5" s="139">
        <v>1</v>
      </c>
      <c r="B5" s="139">
        <v>2</v>
      </c>
      <c r="C5" s="16">
        <v>37773</v>
      </c>
      <c r="H5" s="283"/>
      <c r="I5" s="283"/>
      <c r="J5" s="283"/>
      <c r="K5" s="283"/>
      <c r="L5" s="283"/>
      <c r="M5" s="283"/>
      <c r="N5" s="283"/>
      <c r="O5" s="283"/>
      <c r="P5" s="283"/>
      <c r="Q5" s="283"/>
      <c r="R5" s="283"/>
    </row>
    <row r="6" spans="1:18" ht="14.25">
      <c r="A6" s="139"/>
      <c r="B6" s="139">
        <v>3</v>
      </c>
      <c r="C6" s="16">
        <v>37803</v>
      </c>
      <c r="H6" s="283"/>
      <c r="I6" s="283"/>
      <c r="J6" s="283"/>
      <c r="K6" s="283"/>
      <c r="L6" s="283"/>
      <c r="M6" s="283"/>
      <c r="N6" s="283"/>
      <c r="O6" s="283"/>
      <c r="P6" s="283"/>
      <c r="Q6" s="283"/>
      <c r="R6" s="283"/>
    </row>
    <row r="7" spans="1:18" ht="14.25">
      <c r="A7" s="139">
        <v>1</v>
      </c>
      <c r="B7" s="139">
        <v>6</v>
      </c>
      <c r="C7" s="139" t="s">
        <v>743</v>
      </c>
      <c r="H7" s="283"/>
      <c r="I7" s="283"/>
      <c r="J7" s="283"/>
      <c r="K7" s="283"/>
      <c r="L7" s="283"/>
      <c r="M7" s="283"/>
      <c r="N7" s="283"/>
      <c r="O7" s="283"/>
      <c r="P7" s="283"/>
      <c r="Q7" s="283"/>
      <c r="R7" s="283"/>
    </row>
    <row r="8" spans="1:18" ht="14.25">
      <c r="A8" s="139">
        <v>1</v>
      </c>
      <c r="B8" s="139">
        <v>7</v>
      </c>
      <c r="C8" s="139" t="s">
        <v>744</v>
      </c>
      <c r="H8" s="283"/>
      <c r="I8" s="283"/>
      <c r="J8" s="283"/>
      <c r="K8" s="283"/>
      <c r="L8" s="283"/>
      <c r="M8" s="283"/>
      <c r="N8" s="283"/>
      <c r="O8" s="283"/>
      <c r="P8" s="283"/>
      <c r="Q8" s="283"/>
      <c r="R8" s="283"/>
    </row>
    <row r="9" spans="1:18" ht="14.25">
      <c r="A9" s="139">
        <v>1</v>
      </c>
      <c r="B9" s="139">
        <v>8</v>
      </c>
      <c r="C9" s="139" t="s">
        <v>745</v>
      </c>
      <c r="H9" s="283"/>
      <c r="I9" s="283"/>
      <c r="J9" s="283"/>
      <c r="K9" s="283"/>
      <c r="L9" s="283"/>
      <c r="M9" s="283"/>
      <c r="N9" s="283"/>
      <c r="O9" s="283"/>
      <c r="P9" s="283"/>
      <c r="Q9" s="283"/>
      <c r="R9" s="283"/>
    </row>
    <row r="10" spans="1:18" ht="14.25">
      <c r="A10" s="139">
        <v>1</v>
      </c>
      <c r="B10" s="139">
        <v>9</v>
      </c>
      <c r="C10" s="139" t="s">
        <v>759</v>
      </c>
      <c r="H10" s="283"/>
      <c r="I10" s="283"/>
      <c r="J10" s="283"/>
      <c r="K10" s="283"/>
      <c r="L10" s="283"/>
      <c r="M10" s="283"/>
      <c r="N10" s="283"/>
      <c r="O10" s="283"/>
      <c r="P10" s="283"/>
      <c r="Q10" s="283"/>
      <c r="R10" s="283"/>
    </row>
    <row r="11" spans="1:18" ht="14.25">
      <c r="A11" s="139">
        <v>2</v>
      </c>
      <c r="B11" s="139">
        <v>10</v>
      </c>
      <c r="C11" s="139" t="s">
        <v>746</v>
      </c>
      <c r="H11" s="283"/>
      <c r="I11" s="283"/>
      <c r="J11" s="283"/>
      <c r="K11" s="283"/>
      <c r="L11" s="283"/>
      <c r="M11" s="283"/>
      <c r="N11" s="283"/>
      <c r="O11" s="283"/>
      <c r="P11" s="283"/>
      <c r="Q11" s="283"/>
      <c r="R11" s="283"/>
    </row>
    <row r="12" spans="1:18" ht="14.25">
      <c r="A12" s="139">
        <v>2</v>
      </c>
      <c r="B12" s="139">
        <v>12</v>
      </c>
      <c r="C12" s="139" t="s">
        <v>747</v>
      </c>
      <c r="H12" s="283"/>
      <c r="I12" s="283"/>
      <c r="J12" s="283"/>
      <c r="K12" s="283"/>
      <c r="L12" s="283"/>
      <c r="M12" s="283"/>
      <c r="N12" s="283"/>
      <c r="O12" s="283"/>
      <c r="P12" s="283"/>
      <c r="Q12" s="283"/>
      <c r="R12" s="283"/>
    </row>
    <row r="13" spans="1:18" ht="14.25">
      <c r="A13" s="139">
        <v>2</v>
      </c>
      <c r="B13" s="139">
        <v>13</v>
      </c>
      <c r="C13" s="139" t="s">
        <v>748</v>
      </c>
      <c r="H13" s="283"/>
      <c r="I13" s="283"/>
      <c r="J13" s="283"/>
      <c r="K13" s="283"/>
      <c r="L13" s="283"/>
      <c r="M13" s="283"/>
      <c r="N13" s="283"/>
      <c r="O13" s="283"/>
      <c r="P13" s="283"/>
      <c r="Q13" s="283"/>
      <c r="R13" s="283"/>
    </row>
    <row r="14" spans="1:18" ht="14.25">
      <c r="A14" s="139">
        <v>2</v>
      </c>
      <c r="B14" s="139">
        <v>14</v>
      </c>
      <c r="C14" s="139" t="s">
        <v>760</v>
      </c>
      <c r="H14" s="283"/>
      <c r="I14" s="283"/>
      <c r="J14" s="283"/>
      <c r="K14" s="283"/>
      <c r="L14" s="283"/>
      <c r="M14" s="283"/>
      <c r="N14" s="283"/>
      <c r="O14" s="283"/>
      <c r="P14" s="283"/>
      <c r="Q14" s="283"/>
      <c r="R14" s="283"/>
    </row>
    <row r="15" spans="1:18" ht="14.25">
      <c r="A15" s="139">
        <v>2</v>
      </c>
      <c r="B15" s="139">
        <v>15</v>
      </c>
      <c r="C15" s="139" t="s">
        <v>749</v>
      </c>
      <c r="H15" s="283"/>
      <c r="I15" s="283"/>
      <c r="J15" s="283"/>
      <c r="K15" s="283"/>
      <c r="L15" s="283"/>
      <c r="M15" s="283"/>
      <c r="N15" s="283"/>
      <c r="O15" s="283"/>
      <c r="P15" s="283"/>
      <c r="Q15" s="283"/>
      <c r="R15" s="283"/>
    </row>
    <row r="16" spans="1:18" ht="14.25">
      <c r="A16" s="139">
        <v>2</v>
      </c>
      <c r="B16" s="139">
        <v>16</v>
      </c>
      <c r="C16" s="139" t="s">
        <v>750</v>
      </c>
      <c r="H16" s="283"/>
      <c r="I16" s="283"/>
      <c r="J16" s="283"/>
      <c r="K16" s="283"/>
      <c r="L16" s="283"/>
      <c r="M16" s="283"/>
      <c r="N16" s="283"/>
      <c r="O16" s="283"/>
      <c r="P16" s="283"/>
      <c r="Q16" s="283"/>
      <c r="R16" s="283"/>
    </row>
    <row r="17" spans="1:18" ht="14.25">
      <c r="A17" s="139">
        <v>2</v>
      </c>
      <c r="B17" s="139">
        <v>17</v>
      </c>
      <c r="C17" s="139" t="s">
        <v>761</v>
      </c>
      <c r="H17" s="283"/>
      <c r="I17" s="283"/>
      <c r="J17" s="283"/>
      <c r="K17" s="283"/>
      <c r="L17" s="283"/>
      <c r="M17" s="283"/>
      <c r="N17" s="283"/>
      <c r="O17" s="283"/>
      <c r="P17" s="283"/>
      <c r="Q17" s="283"/>
      <c r="R17" s="283"/>
    </row>
    <row r="18" spans="1:18" ht="14.25">
      <c r="A18" s="139">
        <v>2</v>
      </c>
      <c r="B18" s="139">
        <v>18</v>
      </c>
      <c r="C18" s="139" t="s">
        <v>762</v>
      </c>
      <c r="H18" s="283"/>
      <c r="I18" s="283"/>
      <c r="J18" s="283"/>
      <c r="K18" s="283"/>
      <c r="L18" s="283"/>
      <c r="M18" s="283"/>
      <c r="N18" s="283"/>
      <c r="O18" s="283"/>
      <c r="P18" s="283"/>
      <c r="Q18" s="283"/>
      <c r="R18" s="283"/>
    </row>
    <row r="19" spans="1:18" ht="14.25">
      <c r="A19" s="139">
        <v>2</v>
      </c>
      <c r="B19" s="139">
        <v>19</v>
      </c>
      <c r="C19" s="139" t="s">
        <v>763</v>
      </c>
      <c r="H19" s="283"/>
      <c r="I19" s="283"/>
      <c r="J19" s="283"/>
      <c r="K19" s="283"/>
      <c r="L19" s="283"/>
      <c r="M19" s="283"/>
      <c r="N19" s="283"/>
      <c r="O19" s="283"/>
      <c r="P19" s="283"/>
      <c r="Q19" s="283"/>
      <c r="R19" s="283"/>
    </row>
    <row r="20" spans="1:18" ht="14.25">
      <c r="A20" s="139">
        <v>2</v>
      </c>
      <c r="B20" s="139">
        <v>20</v>
      </c>
      <c r="C20" s="139" t="s">
        <v>751</v>
      </c>
      <c r="H20" s="283"/>
      <c r="I20" s="283"/>
      <c r="J20" s="283"/>
      <c r="K20" s="283"/>
      <c r="L20" s="283"/>
      <c r="M20" s="283"/>
      <c r="N20" s="283"/>
      <c r="O20" s="283"/>
      <c r="P20" s="283"/>
      <c r="Q20" s="283"/>
      <c r="R20" s="283"/>
    </row>
    <row r="21" spans="1:18" ht="14.25">
      <c r="A21" s="139">
        <v>2</v>
      </c>
      <c r="B21" s="139">
        <v>21</v>
      </c>
      <c r="C21" s="139" t="s">
        <v>764</v>
      </c>
      <c r="H21" s="283"/>
      <c r="I21" s="283"/>
      <c r="J21" s="283"/>
      <c r="K21" s="283"/>
      <c r="L21" s="283"/>
      <c r="M21" s="283"/>
      <c r="N21" s="283"/>
      <c r="O21" s="283"/>
      <c r="P21" s="283"/>
      <c r="Q21" s="283"/>
      <c r="R21" s="283"/>
    </row>
    <row r="22" spans="1:18" ht="14.25">
      <c r="A22" s="139">
        <v>2</v>
      </c>
      <c r="B22" s="139">
        <v>22</v>
      </c>
      <c r="C22" s="139" t="s">
        <v>765</v>
      </c>
      <c r="H22" s="283"/>
      <c r="I22" s="283"/>
      <c r="J22" s="283"/>
      <c r="K22" s="283"/>
      <c r="L22" s="283"/>
      <c r="M22" s="283"/>
      <c r="N22" s="283"/>
      <c r="O22" s="283"/>
      <c r="P22" s="283"/>
      <c r="Q22" s="283"/>
      <c r="R22" s="283"/>
    </row>
    <row r="23" spans="8:18" ht="14.25">
      <c r="H23" s="283"/>
      <c r="I23" s="283"/>
      <c r="J23" s="283"/>
      <c r="K23" s="283"/>
      <c r="L23" s="283"/>
      <c r="M23" s="283"/>
      <c r="N23" s="283"/>
      <c r="O23" s="283"/>
      <c r="P23" s="283"/>
      <c r="Q23" s="283"/>
      <c r="R23" s="283"/>
    </row>
    <row r="24" spans="8:18" ht="14.25">
      <c r="H24" s="283"/>
      <c r="I24" s="283"/>
      <c r="J24" s="283"/>
      <c r="K24" s="283"/>
      <c r="L24" s="283"/>
      <c r="M24" s="283"/>
      <c r="N24" s="283"/>
      <c r="O24" s="283"/>
      <c r="P24" s="283"/>
      <c r="Q24" s="283"/>
      <c r="R24" s="283"/>
    </row>
    <row r="25" spans="8:18" ht="14.25">
      <c r="H25" s="283"/>
      <c r="I25" s="283"/>
      <c r="J25" s="283"/>
      <c r="K25" s="283"/>
      <c r="L25" s="283"/>
      <c r="M25" s="283"/>
      <c r="N25" s="283"/>
      <c r="O25" s="283"/>
      <c r="P25" s="283"/>
      <c r="Q25" s="283"/>
      <c r="R25" s="283"/>
    </row>
    <row r="26" spans="8:18" ht="14.25">
      <c r="H26" s="283"/>
      <c r="I26" s="283"/>
      <c r="J26" s="283"/>
      <c r="K26" s="283"/>
      <c r="L26" s="283"/>
      <c r="M26" s="283"/>
      <c r="N26" s="283"/>
      <c r="O26" s="283"/>
      <c r="P26" s="283"/>
      <c r="Q26" s="283"/>
      <c r="R26" s="283"/>
    </row>
    <row r="27" spans="8:18" ht="14.25">
      <c r="H27" s="283"/>
      <c r="I27" s="283"/>
      <c r="J27" s="283"/>
      <c r="K27" s="283"/>
      <c r="L27" s="283"/>
      <c r="M27" s="283"/>
      <c r="N27" s="283"/>
      <c r="O27" s="283"/>
      <c r="P27" s="283"/>
      <c r="Q27" s="283"/>
      <c r="R27" s="283"/>
    </row>
    <row r="28" spans="8:18" ht="14.25">
      <c r="H28" s="283"/>
      <c r="I28" s="283"/>
      <c r="J28" s="283"/>
      <c r="K28" s="283"/>
      <c r="L28" s="283"/>
      <c r="M28" s="283"/>
      <c r="N28" s="283"/>
      <c r="O28" s="283"/>
      <c r="P28" s="283"/>
      <c r="Q28" s="283"/>
      <c r="R28" s="283"/>
    </row>
    <row r="29" spans="8:18" ht="14.25">
      <c r="H29" s="283"/>
      <c r="I29" s="283"/>
      <c r="J29" s="283"/>
      <c r="K29" s="283"/>
      <c r="L29" s="283"/>
      <c r="M29" s="283"/>
      <c r="N29" s="283"/>
      <c r="O29" s="283"/>
      <c r="P29" s="283"/>
      <c r="Q29" s="283"/>
      <c r="R29" s="283"/>
    </row>
    <row r="30" spans="8:18" ht="14.25">
      <c r="H30" s="283"/>
      <c r="I30" s="283"/>
      <c r="J30" s="283"/>
      <c r="K30" s="283"/>
      <c r="L30" s="283"/>
      <c r="M30" s="283"/>
      <c r="N30" s="283"/>
      <c r="O30" s="283"/>
      <c r="P30" s="283"/>
      <c r="Q30" s="283"/>
      <c r="R30" s="283"/>
    </row>
    <row r="31" spans="8:18" ht="14.25">
      <c r="H31" s="283"/>
      <c r="I31" s="283"/>
      <c r="J31" s="283"/>
      <c r="K31" s="283"/>
      <c r="L31" s="283"/>
      <c r="M31" s="283"/>
      <c r="N31" s="283"/>
      <c r="O31" s="283"/>
      <c r="P31" s="283"/>
      <c r="Q31" s="283"/>
      <c r="R31" s="283"/>
    </row>
    <row r="32" spans="8:18" ht="14.25">
      <c r="H32" s="283"/>
      <c r="I32" s="283"/>
      <c r="J32" s="283"/>
      <c r="K32" s="283"/>
      <c r="L32" s="283"/>
      <c r="M32" s="283"/>
      <c r="N32" s="283"/>
      <c r="O32" s="283"/>
      <c r="P32" s="283"/>
      <c r="Q32" s="283"/>
      <c r="R32" s="283"/>
    </row>
    <row r="33" spans="8:18" ht="14.25">
      <c r="H33" s="283"/>
      <c r="I33" s="283"/>
      <c r="J33" s="283"/>
      <c r="K33" s="283"/>
      <c r="L33" s="283"/>
      <c r="M33" s="283"/>
      <c r="N33" s="283"/>
      <c r="O33" s="283"/>
      <c r="P33" s="283"/>
      <c r="Q33" s="283"/>
      <c r="R33" s="283"/>
    </row>
    <row r="34" spans="8:18" ht="14.25">
      <c r="H34" s="283"/>
      <c r="I34" s="283"/>
      <c r="J34" s="283"/>
      <c r="K34" s="283"/>
      <c r="L34" s="283"/>
      <c r="M34" s="283"/>
      <c r="N34" s="283"/>
      <c r="O34" s="283"/>
      <c r="P34" s="283"/>
      <c r="Q34" s="283"/>
      <c r="R34" s="283"/>
    </row>
    <row r="35" spans="8:18" ht="14.25">
      <c r="H35" s="283"/>
      <c r="I35" s="283"/>
      <c r="J35" s="283"/>
      <c r="K35" s="283"/>
      <c r="L35" s="283"/>
      <c r="M35" s="283"/>
      <c r="N35" s="283"/>
      <c r="O35" s="283"/>
      <c r="P35" s="283"/>
      <c r="Q35" s="283"/>
      <c r="R35" s="283"/>
    </row>
    <row r="36" spans="8:18" ht="14.25">
      <c r="H36" s="283"/>
      <c r="I36" s="283"/>
      <c r="J36" s="283"/>
      <c r="K36" s="283"/>
      <c r="L36" s="283"/>
      <c r="M36" s="283"/>
      <c r="N36" s="283"/>
      <c r="O36" s="283"/>
      <c r="P36" s="283"/>
      <c r="Q36" s="283"/>
      <c r="R36" s="283"/>
    </row>
    <row r="37" spans="8:18" ht="14.25">
      <c r="H37" s="283"/>
      <c r="I37" s="283"/>
      <c r="J37" s="283"/>
      <c r="K37" s="283"/>
      <c r="L37" s="283"/>
      <c r="M37" s="283"/>
      <c r="N37" s="283"/>
      <c r="O37" s="283"/>
      <c r="P37" s="283"/>
      <c r="Q37" s="283"/>
      <c r="R37" s="283"/>
    </row>
    <row r="38" spans="8:18" ht="14.25">
      <c r="H38" s="283"/>
      <c r="I38" s="283"/>
      <c r="J38" s="283"/>
      <c r="K38" s="283"/>
      <c r="L38" s="283"/>
      <c r="M38" s="283"/>
      <c r="N38" s="283"/>
      <c r="O38" s="283"/>
      <c r="P38" s="283"/>
      <c r="Q38" s="283"/>
      <c r="R38" s="283"/>
    </row>
    <row r="39" spans="8:18" ht="14.25">
      <c r="H39" s="283"/>
      <c r="I39" s="283"/>
      <c r="J39" s="283"/>
      <c r="K39" s="283"/>
      <c r="L39" s="283"/>
      <c r="M39" s="283"/>
      <c r="N39" s="283"/>
      <c r="O39" s="283"/>
      <c r="P39" s="283"/>
      <c r="Q39" s="283"/>
      <c r="R39" s="283"/>
    </row>
    <row r="40" spans="8:18" ht="14.25">
      <c r="H40" s="283"/>
      <c r="I40" s="283"/>
      <c r="J40" s="283"/>
      <c r="K40" s="283"/>
      <c r="L40" s="283"/>
      <c r="M40" s="283"/>
      <c r="N40" s="283"/>
      <c r="O40" s="283"/>
      <c r="P40" s="283"/>
      <c r="Q40" s="283"/>
      <c r="R40" s="283"/>
    </row>
    <row r="41" spans="8:18" ht="14.25">
      <c r="H41" s="283"/>
      <c r="I41" s="283"/>
      <c r="J41" s="283"/>
      <c r="K41" s="283"/>
      <c r="L41" s="283"/>
      <c r="M41" s="283"/>
      <c r="N41" s="283"/>
      <c r="O41" s="283"/>
      <c r="P41" s="283"/>
      <c r="Q41" s="283"/>
      <c r="R41" s="283"/>
    </row>
    <row r="42" spans="8:18" ht="14.25">
      <c r="H42" s="283"/>
      <c r="I42" s="283"/>
      <c r="J42" s="283"/>
      <c r="K42" s="283"/>
      <c r="L42" s="283"/>
      <c r="M42" s="283"/>
      <c r="N42" s="283"/>
      <c r="O42" s="283"/>
      <c r="P42" s="283"/>
      <c r="Q42" s="283"/>
      <c r="R42" s="283"/>
    </row>
    <row r="43" spans="8:18" ht="14.25">
      <c r="H43" s="283"/>
      <c r="I43" s="283"/>
      <c r="J43" s="283"/>
      <c r="K43" s="283"/>
      <c r="L43" s="283"/>
      <c r="M43" s="283"/>
      <c r="N43" s="283"/>
      <c r="O43" s="283"/>
      <c r="P43" s="283"/>
      <c r="Q43" s="283"/>
      <c r="R43" s="283"/>
    </row>
    <row r="44" spans="8:18" ht="14.25">
      <c r="H44" s="283"/>
      <c r="I44" s="283"/>
      <c r="J44" s="283"/>
      <c r="K44" s="283"/>
      <c r="L44" s="283"/>
      <c r="M44" s="283"/>
      <c r="N44" s="283"/>
      <c r="O44" s="283"/>
      <c r="P44" s="283"/>
      <c r="Q44" s="283"/>
      <c r="R44" s="283"/>
    </row>
    <row r="45" spans="8:18" ht="14.25">
      <c r="H45" s="283"/>
      <c r="I45" s="283"/>
      <c r="J45" s="283"/>
      <c r="K45" s="283"/>
      <c r="L45" s="283"/>
      <c r="M45" s="283"/>
      <c r="N45" s="283"/>
      <c r="O45" s="283"/>
      <c r="P45" s="283"/>
      <c r="Q45" s="283"/>
      <c r="R45" s="283"/>
    </row>
    <row r="46" spans="8:18" ht="14.25">
      <c r="H46" s="283"/>
      <c r="I46" s="283"/>
      <c r="J46" s="283"/>
      <c r="K46" s="283"/>
      <c r="L46" s="283"/>
      <c r="M46" s="283"/>
      <c r="N46" s="283"/>
      <c r="O46" s="283"/>
      <c r="P46" s="283"/>
      <c r="Q46" s="283"/>
      <c r="R46" s="283"/>
    </row>
    <row r="47" spans="8:18" ht="14.25">
      <c r="H47" s="283"/>
      <c r="I47" s="283"/>
      <c r="J47" s="283"/>
      <c r="K47" s="283"/>
      <c r="L47" s="283"/>
      <c r="M47" s="283"/>
      <c r="N47" s="283"/>
      <c r="O47" s="283"/>
      <c r="P47" s="283"/>
      <c r="Q47" s="283"/>
      <c r="R47" s="283"/>
    </row>
    <row r="48" spans="8:18" ht="14.25">
      <c r="H48" s="283"/>
      <c r="I48" s="283"/>
      <c r="J48" s="283"/>
      <c r="K48" s="283"/>
      <c r="L48" s="283"/>
      <c r="M48" s="283"/>
      <c r="N48" s="283"/>
      <c r="O48" s="283"/>
      <c r="P48" s="283"/>
      <c r="Q48" s="283"/>
      <c r="R48" s="283"/>
    </row>
    <row r="49" spans="8:18" ht="14.25">
      <c r="H49" s="283"/>
      <c r="I49" s="283"/>
      <c r="J49" s="283"/>
      <c r="K49" s="283"/>
      <c r="L49" s="283"/>
      <c r="M49" s="283"/>
      <c r="N49" s="283"/>
      <c r="O49" s="283"/>
      <c r="P49" s="283"/>
      <c r="Q49" s="283"/>
      <c r="R49" s="283"/>
    </row>
    <row r="50" spans="8:18" ht="14.25">
      <c r="H50" s="283"/>
      <c r="I50" s="283"/>
      <c r="J50" s="283"/>
      <c r="K50" s="283"/>
      <c r="L50" s="283"/>
      <c r="M50" s="283"/>
      <c r="N50" s="283"/>
      <c r="O50" s="283"/>
      <c r="P50" s="283"/>
      <c r="Q50" s="283"/>
      <c r="R50" s="283"/>
    </row>
    <row r="51" spans="8:18" ht="14.25">
      <c r="H51" s="283"/>
      <c r="I51" s="283"/>
      <c r="J51" s="283"/>
      <c r="K51" s="283"/>
      <c r="L51" s="283"/>
      <c r="M51" s="283"/>
      <c r="N51" s="283"/>
      <c r="O51" s="283"/>
      <c r="P51" s="283"/>
      <c r="Q51" s="283"/>
      <c r="R51" s="283"/>
    </row>
    <row r="52" spans="8:18" ht="14.25">
      <c r="H52" s="283"/>
      <c r="I52" s="283"/>
      <c r="J52" s="283"/>
      <c r="K52" s="283"/>
      <c r="L52" s="283"/>
      <c r="M52" s="283"/>
      <c r="N52" s="283"/>
      <c r="O52" s="283"/>
      <c r="P52" s="283"/>
      <c r="Q52" s="283"/>
      <c r="R52" s="283"/>
    </row>
    <row r="53" spans="8:18" ht="14.25">
      <c r="H53" s="283"/>
      <c r="I53" s="283"/>
      <c r="J53" s="283"/>
      <c r="K53" s="283"/>
      <c r="L53" s="283"/>
      <c r="M53" s="283"/>
      <c r="N53" s="283"/>
      <c r="O53" s="283"/>
      <c r="P53" s="283"/>
      <c r="Q53" s="283"/>
      <c r="R53" s="283"/>
    </row>
    <row r="54" spans="8:18" ht="14.25">
      <c r="H54" s="283"/>
      <c r="I54" s="283"/>
      <c r="J54" s="283"/>
      <c r="K54" s="283"/>
      <c r="L54" s="283"/>
      <c r="M54" s="283"/>
      <c r="N54" s="283"/>
      <c r="O54" s="283"/>
      <c r="P54" s="283"/>
      <c r="Q54" s="283"/>
      <c r="R54" s="283"/>
    </row>
    <row r="55" spans="8:18" ht="14.25">
      <c r="H55" s="283"/>
      <c r="I55" s="283"/>
      <c r="J55" s="283"/>
      <c r="K55" s="283"/>
      <c r="L55" s="283"/>
      <c r="M55" s="283"/>
      <c r="N55" s="283"/>
      <c r="O55" s="283"/>
      <c r="P55" s="283"/>
      <c r="Q55" s="283"/>
      <c r="R55" s="283"/>
    </row>
    <row r="56" spans="8:18" ht="14.25">
      <c r="H56" s="283"/>
      <c r="I56" s="283"/>
      <c r="J56" s="283"/>
      <c r="K56" s="283"/>
      <c r="L56" s="283"/>
      <c r="M56" s="283"/>
      <c r="N56" s="283"/>
      <c r="O56" s="283"/>
      <c r="P56" s="283"/>
      <c r="Q56" s="283"/>
      <c r="R56" s="283"/>
    </row>
    <row r="57" spans="8:18" ht="14.25">
      <c r="H57" s="283"/>
      <c r="I57" s="283"/>
      <c r="J57" s="283"/>
      <c r="K57" s="283"/>
      <c r="L57" s="283"/>
      <c r="M57" s="283"/>
      <c r="N57" s="283"/>
      <c r="O57" s="283"/>
      <c r="P57" s="283"/>
      <c r="Q57" s="283"/>
      <c r="R57" s="283"/>
    </row>
    <row r="58" spans="8:18" ht="14.25">
      <c r="H58" s="283"/>
      <c r="I58" s="283"/>
      <c r="J58" s="283"/>
      <c r="K58" s="283"/>
      <c r="L58" s="283"/>
      <c r="M58" s="283"/>
      <c r="N58" s="283"/>
      <c r="O58" s="283"/>
      <c r="P58" s="283"/>
      <c r="Q58" s="283"/>
      <c r="R58" s="283"/>
    </row>
    <row r="59" spans="8:18" ht="14.25">
      <c r="H59" s="283"/>
      <c r="I59" s="283"/>
      <c r="J59" s="283"/>
      <c r="K59" s="283"/>
      <c r="L59" s="283"/>
      <c r="M59" s="283"/>
      <c r="N59" s="283"/>
      <c r="O59" s="283"/>
      <c r="P59" s="283"/>
      <c r="Q59" s="283"/>
      <c r="R59" s="283"/>
    </row>
    <row r="60" spans="8:18" ht="14.25">
      <c r="H60" s="283"/>
      <c r="I60" s="283"/>
      <c r="J60" s="283"/>
      <c r="K60" s="283"/>
      <c r="L60" s="283"/>
      <c r="M60" s="283"/>
      <c r="N60" s="283"/>
      <c r="O60" s="283"/>
      <c r="P60" s="283"/>
      <c r="Q60" s="283"/>
      <c r="R60" s="283"/>
    </row>
    <row r="61" spans="8:18" ht="14.25">
      <c r="H61" s="283"/>
      <c r="I61" s="283"/>
      <c r="J61" s="283"/>
      <c r="K61" s="283"/>
      <c r="L61" s="283"/>
      <c r="M61" s="283"/>
      <c r="N61" s="283"/>
      <c r="O61" s="283"/>
      <c r="P61" s="283"/>
      <c r="Q61" s="283"/>
      <c r="R61" s="283"/>
    </row>
    <row r="62" spans="8:18" ht="14.25">
      <c r="H62" s="283"/>
      <c r="I62" s="283"/>
      <c r="J62" s="283"/>
      <c r="K62" s="283"/>
      <c r="L62" s="283"/>
      <c r="M62" s="283"/>
      <c r="N62" s="283"/>
      <c r="O62" s="283"/>
      <c r="P62" s="283"/>
      <c r="Q62" s="283"/>
      <c r="R62" s="283"/>
    </row>
    <row r="63" spans="8:18" ht="14.25">
      <c r="H63" s="283"/>
      <c r="I63" s="283"/>
      <c r="J63" s="283"/>
      <c r="K63" s="283"/>
      <c r="L63" s="283"/>
      <c r="M63" s="283"/>
      <c r="N63" s="283"/>
      <c r="O63" s="283"/>
      <c r="P63" s="283"/>
      <c r="Q63" s="283"/>
      <c r="R63" s="283"/>
    </row>
    <row r="64" spans="8:18" ht="14.25">
      <c r="H64" s="283"/>
      <c r="I64" s="283"/>
      <c r="J64" s="283"/>
      <c r="K64" s="283"/>
      <c r="L64" s="283"/>
      <c r="M64" s="283"/>
      <c r="N64" s="283"/>
      <c r="O64" s="283"/>
      <c r="P64" s="283"/>
      <c r="Q64" s="283"/>
      <c r="R64" s="283"/>
    </row>
    <row r="65" spans="8:18" ht="14.25">
      <c r="H65" s="283"/>
      <c r="I65" s="283"/>
      <c r="J65" s="283"/>
      <c r="K65" s="283"/>
      <c r="L65" s="283"/>
      <c r="M65" s="283"/>
      <c r="N65" s="283"/>
      <c r="O65" s="283"/>
      <c r="P65" s="283"/>
      <c r="Q65" s="283"/>
      <c r="R65" s="283"/>
    </row>
    <row r="66" spans="8:18" ht="14.25">
      <c r="H66" s="283"/>
      <c r="I66" s="283"/>
      <c r="J66" s="283"/>
      <c r="K66" s="283"/>
      <c r="L66" s="283"/>
      <c r="M66" s="283"/>
      <c r="N66" s="283"/>
      <c r="O66" s="283"/>
      <c r="P66" s="283"/>
      <c r="Q66" s="283"/>
      <c r="R66" s="283"/>
    </row>
    <row r="67" spans="8:18" ht="14.25">
      <c r="H67" s="283"/>
      <c r="I67" s="283"/>
      <c r="J67" s="283"/>
      <c r="K67" s="283"/>
      <c r="L67" s="283"/>
      <c r="M67" s="283"/>
      <c r="N67" s="283"/>
      <c r="O67" s="283"/>
      <c r="P67" s="283"/>
      <c r="Q67" s="283"/>
      <c r="R67" s="283"/>
    </row>
    <row r="68" spans="8:18" ht="14.25">
      <c r="H68" s="283"/>
      <c r="I68" s="283"/>
      <c r="J68" s="283"/>
      <c r="K68" s="283"/>
      <c r="L68" s="283"/>
      <c r="M68" s="283"/>
      <c r="N68" s="283"/>
      <c r="O68" s="283"/>
      <c r="P68" s="283"/>
      <c r="Q68" s="283"/>
      <c r="R68" s="283"/>
    </row>
    <row r="69" spans="8:18" ht="14.25">
      <c r="H69" s="283"/>
      <c r="I69" s="283"/>
      <c r="J69" s="283"/>
      <c r="K69" s="283"/>
      <c r="L69" s="283"/>
      <c r="M69" s="283"/>
      <c r="N69" s="283"/>
      <c r="O69" s="283"/>
      <c r="P69" s="283"/>
      <c r="Q69" s="283"/>
      <c r="R69" s="283"/>
    </row>
    <row r="70" spans="8:18" ht="14.25">
      <c r="H70" s="283"/>
      <c r="I70" s="283"/>
      <c r="J70" s="283"/>
      <c r="K70" s="283"/>
      <c r="L70" s="283"/>
      <c r="M70" s="283"/>
      <c r="N70" s="283"/>
      <c r="O70" s="283"/>
      <c r="P70" s="283"/>
      <c r="Q70" s="283"/>
      <c r="R70" s="283"/>
    </row>
    <row r="71" spans="8:18" ht="14.25">
      <c r="H71" s="283"/>
      <c r="I71" s="283"/>
      <c r="J71" s="283"/>
      <c r="K71" s="283"/>
      <c r="L71" s="283"/>
      <c r="M71" s="283"/>
      <c r="N71" s="283"/>
      <c r="O71" s="283"/>
      <c r="P71" s="283"/>
      <c r="Q71" s="283"/>
      <c r="R71" s="283"/>
    </row>
    <row r="72" spans="8:18" ht="14.25">
      <c r="H72" s="283"/>
      <c r="I72" s="283"/>
      <c r="J72" s="283"/>
      <c r="K72" s="283"/>
      <c r="L72" s="283"/>
      <c r="M72" s="283"/>
      <c r="N72" s="283"/>
      <c r="O72" s="283"/>
      <c r="P72" s="283"/>
      <c r="Q72" s="283"/>
      <c r="R72" s="283"/>
    </row>
    <row r="73" spans="8:18" ht="14.25">
      <c r="H73" s="283"/>
      <c r="I73" s="283"/>
      <c r="J73" s="283"/>
      <c r="K73" s="283"/>
      <c r="L73" s="283"/>
      <c r="M73" s="283"/>
      <c r="N73" s="283"/>
      <c r="O73" s="283"/>
      <c r="P73" s="283"/>
      <c r="Q73" s="283"/>
      <c r="R73" s="283"/>
    </row>
    <row r="74" spans="8:18" ht="14.25">
      <c r="H74" s="283"/>
      <c r="I74" s="283"/>
      <c r="J74" s="283"/>
      <c r="K74" s="283"/>
      <c r="L74" s="283"/>
      <c r="M74" s="283"/>
      <c r="N74" s="283"/>
      <c r="O74" s="283"/>
      <c r="P74" s="283"/>
      <c r="Q74" s="283"/>
      <c r="R74" s="283"/>
    </row>
    <row r="75" spans="8:18" ht="14.25">
      <c r="H75" s="283"/>
      <c r="I75" s="283"/>
      <c r="J75" s="283"/>
      <c r="K75" s="283"/>
      <c r="L75" s="283"/>
      <c r="M75" s="283"/>
      <c r="N75" s="283"/>
      <c r="O75" s="283"/>
      <c r="P75" s="283"/>
      <c r="Q75" s="283"/>
      <c r="R75" s="283"/>
    </row>
    <row r="76" spans="8:18" ht="14.25">
      <c r="H76" s="283"/>
      <c r="I76" s="283"/>
      <c r="J76" s="283"/>
      <c r="K76" s="283"/>
      <c r="L76" s="283"/>
      <c r="M76" s="283"/>
      <c r="N76" s="283"/>
      <c r="O76" s="283"/>
      <c r="P76" s="283"/>
      <c r="Q76" s="283"/>
      <c r="R76" s="283"/>
    </row>
  </sheetData>
  <sheetProtection/>
  <mergeCells count="1">
    <mergeCell ref="H3:R7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B2:F88"/>
  <sheetViews>
    <sheetView zoomScalePageLayoutView="0" workbookViewId="0" topLeftCell="A16">
      <selection activeCell="F47" sqref="F47"/>
    </sheetView>
  </sheetViews>
  <sheetFormatPr defaultColWidth="9.140625" defaultRowHeight="15"/>
  <cols>
    <col min="2" max="2" width="15.8515625" style="0" customWidth="1"/>
    <col min="3" max="3" width="13.8515625" style="0" customWidth="1"/>
    <col min="4" max="4" width="20.57421875" style="0" customWidth="1"/>
    <col min="6" max="6" width="94.57421875" style="0" customWidth="1"/>
  </cols>
  <sheetData>
    <row r="2" ht="14.25">
      <c r="B2" t="s">
        <v>387</v>
      </c>
    </row>
    <row r="3" ht="14.25">
      <c r="B3" t="s">
        <v>388</v>
      </c>
    </row>
    <row r="4" ht="14.25">
      <c r="B4" t="s">
        <v>389</v>
      </c>
    </row>
    <row r="6" spans="2:5" ht="14.25">
      <c r="B6" t="s">
        <v>287</v>
      </c>
      <c r="C6" t="s">
        <v>153</v>
      </c>
      <c r="D6" t="s">
        <v>4</v>
      </c>
      <c r="E6" t="s">
        <v>6</v>
      </c>
    </row>
    <row r="8" spans="2:6" ht="14.25">
      <c r="B8" s="4">
        <v>1</v>
      </c>
      <c r="C8" s="4">
        <v>1</v>
      </c>
      <c r="D8" s="5" t="s">
        <v>110</v>
      </c>
      <c r="E8" s="4">
        <v>1960</v>
      </c>
      <c r="F8" s="4"/>
    </row>
    <row r="9" spans="2:6" ht="14.25">
      <c r="B9" s="4">
        <v>2</v>
      </c>
      <c r="C9" s="4">
        <v>1</v>
      </c>
      <c r="D9" s="5" t="s">
        <v>110</v>
      </c>
      <c r="E9" s="4">
        <v>1961</v>
      </c>
      <c r="F9" s="4"/>
    </row>
    <row r="10" spans="2:6" ht="14.25">
      <c r="B10" s="4">
        <v>2</v>
      </c>
      <c r="C10" s="4">
        <v>2</v>
      </c>
      <c r="D10" s="4" t="s">
        <v>390</v>
      </c>
      <c r="E10" s="4">
        <v>1961</v>
      </c>
      <c r="F10" s="4"/>
    </row>
    <row r="11" spans="2:6" ht="14.25">
      <c r="B11" s="4">
        <v>2</v>
      </c>
      <c r="C11" s="4">
        <v>3</v>
      </c>
      <c r="D11" s="4" t="s">
        <v>108</v>
      </c>
      <c r="E11" s="4">
        <v>1961</v>
      </c>
      <c r="F11" s="4"/>
    </row>
    <row r="12" spans="2:6" ht="14.25">
      <c r="B12" s="4">
        <v>2</v>
      </c>
      <c r="C12" s="4">
        <v>4</v>
      </c>
      <c r="D12" s="4" t="s">
        <v>109</v>
      </c>
      <c r="E12" s="4">
        <v>1961</v>
      </c>
      <c r="F12" s="4"/>
    </row>
    <row r="13" spans="2:6" ht="14.25">
      <c r="B13" s="4">
        <v>3</v>
      </c>
      <c r="C13" s="4">
        <v>1</v>
      </c>
      <c r="D13" s="5" t="s">
        <v>110</v>
      </c>
      <c r="E13" s="4">
        <v>1962</v>
      </c>
      <c r="F13" s="4"/>
    </row>
    <row r="14" spans="2:6" ht="14.25">
      <c r="B14" s="4">
        <v>3</v>
      </c>
      <c r="C14" s="4">
        <v>2</v>
      </c>
      <c r="D14" s="4" t="s">
        <v>390</v>
      </c>
      <c r="E14" s="4">
        <v>1962</v>
      </c>
      <c r="F14" s="4"/>
    </row>
    <row r="15" spans="2:6" ht="14.25">
      <c r="B15" s="4">
        <v>3</v>
      </c>
      <c r="C15" s="4">
        <v>3</v>
      </c>
      <c r="D15" s="4" t="s">
        <v>108</v>
      </c>
      <c r="E15" s="4">
        <v>1962</v>
      </c>
      <c r="F15" s="4"/>
    </row>
    <row r="16" spans="2:6" ht="14.25">
      <c r="B16" s="4">
        <v>3</v>
      </c>
      <c r="C16" s="4">
        <v>4</v>
      </c>
      <c r="D16" s="4" t="s">
        <v>109</v>
      </c>
      <c r="E16" s="4">
        <v>1962</v>
      </c>
      <c r="F16" s="4" t="s">
        <v>393</v>
      </c>
    </row>
    <row r="17" spans="2:6" ht="14.25">
      <c r="B17" s="4">
        <v>4</v>
      </c>
      <c r="C17" s="4">
        <v>1</v>
      </c>
      <c r="D17" s="5" t="s">
        <v>110</v>
      </c>
      <c r="E17" s="4">
        <v>1963</v>
      </c>
      <c r="F17" s="4" t="s">
        <v>394</v>
      </c>
    </row>
    <row r="18" spans="2:6" ht="14.25">
      <c r="B18" s="4">
        <v>4</v>
      </c>
      <c r="C18" s="4">
        <v>2</v>
      </c>
      <c r="D18" s="4" t="s">
        <v>390</v>
      </c>
      <c r="E18" s="4">
        <v>1963</v>
      </c>
      <c r="F18" s="4"/>
    </row>
    <row r="19" spans="2:6" ht="14.25">
      <c r="B19" s="4">
        <v>4</v>
      </c>
      <c r="C19" s="4">
        <v>3</v>
      </c>
      <c r="D19" s="4" t="s">
        <v>108</v>
      </c>
      <c r="E19" s="4">
        <v>1963</v>
      </c>
      <c r="F19" s="4" t="s">
        <v>395</v>
      </c>
    </row>
    <row r="20" spans="2:6" ht="14.25">
      <c r="B20" s="4">
        <v>4</v>
      </c>
      <c r="C20" s="4">
        <v>4</v>
      </c>
      <c r="D20" s="4" t="s">
        <v>109</v>
      </c>
      <c r="E20" s="4">
        <v>1963</v>
      </c>
      <c r="F20" s="4" t="s">
        <v>396</v>
      </c>
    </row>
    <row r="21" spans="2:6" ht="14.25">
      <c r="B21" s="4">
        <v>5</v>
      </c>
      <c r="C21" s="4">
        <v>1</v>
      </c>
      <c r="D21" s="5" t="s">
        <v>110</v>
      </c>
      <c r="E21" s="4">
        <v>1964</v>
      </c>
      <c r="F21" s="4"/>
    </row>
    <row r="22" spans="2:6" ht="14.25">
      <c r="B22" s="4">
        <v>5</v>
      </c>
      <c r="C22" s="4">
        <v>2</v>
      </c>
      <c r="D22" s="4" t="s">
        <v>390</v>
      </c>
      <c r="E22" s="4">
        <v>1964</v>
      </c>
      <c r="F22" s="4"/>
    </row>
    <row r="23" spans="2:6" ht="14.25">
      <c r="B23" s="4">
        <v>5</v>
      </c>
      <c r="C23" s="4">
        <v>3</v>
      </c>
      <c r="D23" s="4" t="s">
        <v>108</v>
      </c>
      <c r="E23" s="4">
        <v>1964</v>
      </c>
      <c r="F23" s="4" t="s">
        <v>397</v>
      </c>
    </row>
    <row r="24" spans="2:6" ht="14.25">
      <c r="B24" s="4">
        <v>5</v>
      </c>
      <c r="C24" s="4">
        <v>4</v>
      </c>
      <c r="D24" s="4" t="s">
        <v>109</v>
      </c>
      <c r="E24" s="4">
        <v>1964</v>
      </c>
      <c r="F24" s="4"/>
    </row>
    <row r="25" spans="2:6" ht="14.25">
      <c r="B25" s="4">
        <v>6</v>
      </c>
      <c r="C25" s="4">
        <v>1</v>
      </c>
      <c r="D25" s="5" t="s">
        <v>110</v>
      </c>
      <c r="E25" s="4">
        <v>1965</v>
      </c>
      <c r="F25" s="4"/>
    </row>
    <row r="26" spans="2:6" ht="14.25">
      <c r="B26" s="4">
        <v>6</v>
      </c>
      <c r="C26" s="4">
        <v>2</v>
      </c>
      <c r="D26" s="4" t="s">
        <v>390</v>
      </c>
      <c r="E26" s="4">
        <v>1965</v>
      </c>
      <c r="F26" s="4"/>
    </row>
    <row r="27" spans="2:6" ht="14.25">
      <c r="B27" s="4">
        <v>6</v>
      </c>
      <c r="C27" s="4">
        <v>3</v>
      </c>
      <c r="D27" s="4" t="s">
        <v>108</v>
      </c>
      <c r="E27" s="4">
        <v>1965</v>
      </c>
      <c r="F27" s="4" t="s">
        <v>398</v>
      </c>
    </row>
    <row r="28" spans="2:6" ht="14.25">
      <c r="B28" s="4">
        <v>6</v>
      </c>
      <c r="C28" s="4">
        <v>4</v>
      </c>
      <c r="D28" s="4" t="s">
        <v>109</v>
      </c>
      <c r="E28" s="4">
        <v>1965</v>
      </c>
      <c r="F28" s="4" t="s">
        <v>399</v>
      </c>
    </row>
    <row r="29" spans="2:6" ht="14.25">
      <c r="B29" s="4">
        <v>7</v>
      </c>
      <c r="C29" s="4">
        <v>1</v>
      </c>
      <c r="D29" s="5" t="s">
        <v>110</v>
      </c>
      <c r="E29" s="4">
        <v>1966</v>
      </c>
      <c r="F29" s="4"/>
    </row>
    <row r="30" spans="2:6" ht="14.25">
      <c r="B30" s="4">
        <v>7</v>
      </c>
      <c r="C30" s="4">
        <v>2</v>
      </c>
      <c r="D30" s="4" t="s">
        <v>390</v>
      </c>
      <c r="E30" s="4">
        <v>1966</v>
      </c>
      <c r="F30" s="4"/>
    </row>
    <row r="31" spans="2:6" ht="14.25">
      <c r="B31" s="4">
        <v>7</v>
      </c>
      <c r="C31" s="4">
        <v>3</v>
      </c>
      <c r="D31" s="4" t="s">
        <v>108</v>
      </c>
      <c r="E31" s="4">
        <v>1966</v>
      </c>
      <c r="F31" s="4"/>
    </row>
    <row r="32" spans="2:6" ht="14.25">
      <c r="B32" s="4">
        <v>7</v>
      </c>
      <c r="C32" s="4">
        <v>4</v>
      </c>
      <c r="D32" s="4" t="s">
        <v>109</v>
      </c>
      <c r="E32" s="4">
        <v>1966</v>
      </c>
      <c r="F32" s="4"/>
    </row>
    <row r="33" spans="2:6" ht="14.25">
      <c r="B33" s="4">
        <v>8</v>
      </c>
      <c r="C33" s="4">
        <v>1</v>
      </c>
      <c r="D33" s="5" t="s">
        <v>110</v>
      </c>
      <c r="E33" s="4">
        <v>1967</v>
      </c>
      <c r="F33" s="4"/>
    </row>
    <row r="34" spans="2:6" ht="14.25">
      <c r="B34" s="4">
        <v>8</v>
      </c>
      <c r="C34" s="4">
        <v>2</v>
      </c>
      <c r="D34" s="4" t="s">
        <v>390</v>
      </c>
      <c r="E34" s="4">
        <v>1967</v>
      </c>
      <c r="F34" s="4"/>
    </row>
    <row r="35" spans="2:6" ht="14.25">
      <c r="B35" s="4">
        <v>8</v>
      </c>
      <c r="C35" s="4">
        <v>3</v>
      </c>
      <c r="D35" s="4" t="s">
        <v>108</v>
      </c>
      <c r="E35" s="4">
        <v>1967</v>
      </c>
      <c r="F35" s="4"/>
    </row>
    <row r="36" spans="2:6" ht="14.25">
      <c r="B36" s="4">
        <v>8</v>
      </c>
      <c r="C36" s="4">
        <v>4</v>
      </c>
      <c r="D36" s="4" t="s">
        <v>109</v>
      </c>
      <c r="E36" s="4">
        <v>1967</v>
      </c>
      <c r="F36" s="4"/>
    </row>
    <row r="37" spans="2:6" ht="14.25">
      <c r="B37" s="4">
        <v>9</v>
      </c>
      <c r="C37" s="4">
        <v>1</v>
      </c>
      <c r="D37" s="5" t="s">
        <v>110</v>
      </c>
      <c r="E37" s="4">
        <v>1968</v>
      </c>
      <c r="F37" s="4"/>
    </row>
    <row r="38" spans="2:6" ht="14.25">
      <c r="B38" s="4">
        <v>9</v>
      </c>
      <c r="C38" s="4">
        <v>2</v>
      </c>
      <c r="D38" s="4" t="s">
        <v>390</v>
      </c>
      <c r="E38" s="4">
        <v>1968</v>
      </c>
      <c r="F38" s="4"/>
    </row>
    <row r="39" spans="2:6" ht="14.25">
      <c r="B39" s="4">
        <v>9</v>
      </c>
      <c r="C39" s="4">
        <v>3</v>
      </c>
      <c r="D39" s="4" t="s">
        <v>108</v>
      </c>
      <c r="E39" s="4">
        <v>1968</v>
      </c>
      <c r="F39" s="4" t="s">
        <v>400</v>
      </c>
    </row>
    <row r="40" spans="2:6" ht="14.25">
      <c r="B40" s="4">
        <v>9</v>
      </c>
      <c r="C40" s="4">
        <v>4</v>
      </c>
      <c r="D40" s="4" t="s">
        <v>109</v>
      </c>
      <c r="E40" s="4">
        <v>1968</v>
      </c>
      <c r="F40" s="4"/>
    </row>
    <row r="41" spans="2:6" ht="14.25">
      <c r="B41" s="4">
        <v>10</v>
      </c>
      <c r="C41" s="4">
        <v>1</v>
      </c>
      <c r="D41" s="4" t="s">
        <v>110</v>
      </c>
      <c r="E41" s="4">
        <v>1969</v>
      </c>
      <c r="F41" s="4" t="s">
        <v>401</v>
      </c>
    </row>
    <row r="42" spans="2:6" ht="14.25">
      <c r="B42" s="4">
        <v>10</v>
      </c>
      <c r="C42" s="91" t="s">
        <v>391</v>
      </c>
      <c r="D42" s="4" t="s">
        <v>392</v>
      </c>
      <c r="E42" s="4">
        <v>1969</v>
      </c>
      <c r="F42" s="4"/>
    </row>
    <row r="43" spans="2:6" ht="14.25">
      <c r="B43" s="4">
        <v>10</v>
      </c>
      <c r="C43" s="4">
        <v>4</v>
      </c>
      <c r="D43" s="4" t="s">
        <v>109</v>
      </c>
      <c r="E43" s="4">
        <v>1969</v>
      </c>
      <c r="F43" s="4" t="s">
        <v>402</v>
      </c>
    </row>
    <row r="44" spans="2:6" ht="14.25">
      <c r="B44" t="s">
        <v>2</v>
      </c>
      <c r="F44" t="s">
        <v>425</v>
      </c>
    </row>
    <row r="47" ht="14.25">
      <c r="B47" t="s">
        <v>387</v>
      </c>
    </row>
    <row r="48" ht="14.25">
      <c r="B48" t="s">
        <v>426</v>
      </c>
    </row>
    <row r="50" spans="2:3" ht="14.25">
      <c r="B50" t="s">
        <v>6</v>
      </c>
      <c r="C50" t="s">
        <v>3</v>
      </c>
    </row>
    <row r="51" spans="2:5" ht="14.25">
      <c r="B51" s="4" t="s">
        <v>23</v>
      </c>
      <c r="C51" s="4">
        <v>1</v>
      </c>
      <c r="D51" s="4" t="s">
        <v>86</v>
      </c>
      <c r="E51" s="4">
        <v>1980</v>
      </c>
    </row>
    <row r="52" spans="2:5" ht="14.25">
      <c r="B52" s="4" t="s">
        <v>23</v>
      </c>
      <c r="C52" s="4">
        <v>2</v>
      </c>
      <c r="D52" s="4" t="s">
        <v>87</v>
      </c>
      <c r="E52" s="4">
        <v>1980</v>
      </c>
    </row>
    <row r="53" spans="2:5" ht="14.25">
      <c r="B53" s="4" t="s">
        <v>23</v>
      </c>
      <c r="C53" s="4">
        <v>3</v>
      </c>
      <c r="D53" s="4" t="s">
        <v>88</v>
      </c>
      <c r="E53" s="4">
        <v>1980</v>
      </c>
    </row>
    <row r="54" spans="2:5" ht="14.25">
      <c r="B54" s="4" t="s">
        <v>23</v>
      </c>
      <c r="C54" s="4">
        <v>4</v>
      </c>
      <c r="D54" s="4" t="s">
        <v>89</v>
      </c>
      <c r="E54" s="4">
        <v>1980</v>
      </c>
    </row>
    <row r="55" spans="2:5" ht="14.25">
      <c r="B55" s="4" t="s">
        <v>23</v>
      </c>
      <c r="C55" s="4">
        <v>5</v>
      </c>
      <c r="D55" s="4" t="s">
        <v>84</v>
      </c>
      <c r="E55" s="4">
        <v>1980</v>
      </c>
    </row>
    <row r="56" spans="2:5" ht="14.25">
      <c r="B56" s="4" t="s">
        <v>23</v>
      </c>
      <c r="C56" s="4">
        <v>6</v>
      </c>
      <c r="D56" s="4" t="s">
        <v>85</v>
      </c>
      <c r="E56" s="4">
        <v>1980</v>
      </c>
    </row>
    <row r="57" spans="2:5" ht="14.25">
      <c r="B57" s="4" t="s">
        <v>24</v>
      </c>
      <c r="C57" s="4">
        <v>1</v>
      </c>
      <c r="D57" s="4" t="s">
        <v>86</v>
      </c>
      <c r="E57" s="4">
        <v>1981</v>
      </c>
    </row>
    <row r="58" spans="2:5" ht="14.25">
      <c r="B58" s="4" t="s">
        <v>24</v>
      </c>
      <c r="C58" s="4">
        <v>2</v>
      </c>
      <c r="D58" s="4" t="s">
        <v>87</v>
      </c>
      <c r="E58" s="4">
        <v>1981</v>
      </c>
    </row>
    <row r="59" spans="2:5" ht="14.25">
      <c r="B59" s="4" t="s">
        <v>24</v>
      </c>
      <c r="C59" s="4">
        <v>3</v>
      </c>
      <c r="D59" s="4" t="s">
        <v>88</v>
      </c>
      <c r="E59" s="4">
        <v>1981</v>
      </c>
    </row>
    <row r="60" spans="2:5" ht="14.25">
      <c r="B60" s="4" t="s">
        <v>24</v>
      </c>
      <c r="C60" s="4">
        <v>4</v>
      </c>
      <c r="D60" s="4" t="s">
        <v>89</v>
      </c>
      <c r="E60" s="4">
        <v>1981</v>
      </c>
    </row>
    <row r="61" spans="2:5" ht="14.25">
      <c r="B61" s="4" t="s">
        <v>24</v>
      </c>
      <c r="C61" s="4">
        <v>5</v>
      </c>
      <c r="D61" s="4" t="s">
        <v>84</v>
      </c>
      <c r="E61" s="4">
        <v>1981</v>
      </c>
    </row>
    <row r="62" spans="2:5" ht="14.25">
      <c r="B62" s="4" t="s">
        <v>24</v>
      </c>
      <c r="C62" s="4">
        <v>6</v>
      </c>
      <c r="D62" s="4" t="s">
        <v>85</v>
      </c>
      <c r="E62" s="4">
        <v>1981</v>
      </c>
    </row>
    <row r="63" spans="2:5" ht="14.25">
      <c r="B63" s="4" t="s">
        <v>27</v>
      </c>
      <c r="C63" s="4">
        <v>1</v>
      </c>
      <c r="D63" s="4" t="s">
        <v>86</v>
      </c>
      <c r="E63" s="4">
        <v>1982</v>
      </c>
    </row>
    <row r="64" spans="2:5" ht="14.25">
      <c r="B64" s="4" t="s">
        <v>27</v>
      </c>
      <c r="C64" s="4">
        <v>2</v>
      </c>
      <c r="D64" s="4" t="s">
        <v>87</v>
      </c>
      <c r="E64" s="4">
        <v>1982</v>
      </c>
    </row>
    <row r="65" spans="2:5" ht="14.25">
      <c r="B65" s="4" t="s">
        <v>27</v>
      </c>
      <c r="C65" s="4">
        <v>3</v>
      </c>
      <c r="D65" s="4" t="s">
        <v>88</v>
      </c>
      <c r="E65" s="4">
        <v>1982</v>
      </c>
    </row>
    <row r="66" spans="2:5" ht="14.25">
      <c r="B66" s="4" t="s">
        <v>27</v>
      </c>
      <c r="C66" s="4">
        <v>4</v>
      </c>
      <c r="D66" s="4" t="s">
        <v>89</v>
      </c>
      <c r="E66" s="4">
        <v>1982</v>
      </c>
    </row>
    <row r="67" spans="2:5" ht="14.25">
      <c r="B67" s="4" t="s">
        <v>27</v>
      </c>
      <c r="C67" s="4">
        <v>5</v>
      </c>
      <c r="D67" s="4" t="s">
        <v>84</v>
      </c>
      <c r="E67" s="4">
        <v>1982</v>
      </c>
    </row>
    <row r="68" spans="2:5" ht="14.25">
      <c r="B68" s="4" t="s">
        <v>27</v>
      </c>
      <c r="C68" s="4">
        <v>6</v>
      </c>
      <c r="D68" s="4" t="s">
        <v>85</v>
      </c>
      <c r="E68" s="4">
        <v>1982</v>
      </c>
    </row>
    <row r="69" spans="2:5" ht="14.25">
      <c r="B69" s="4" t="s">
        <v>29</v>
      </c>
      <c r="C69" s="4">
        <v>1</v>
      </c>
      <c r="D69" s="4" t="s">
        <v>110</v>
      </c>
      <c r="E69" s="4">
        <v>1983</v>
      </c>
    </row>
    <row r="70" spans="2:5" ht="14.25">
      <c r="B70" s="4" t="s">
        <v>29</v>
      </c>
      <c r="C70" s="4">
        <v>2</v>
      </c>
      <c r="D70" s="4" t="s">
        <v>107</v>
      </c>
      <c r="E70" s="4">
        <v>1983</v>
      </c>
    </row>
    <row r="71" spans="2:5" ht="14.25">
      <c r="B71" s="4" t="s">
        <v>29</v>
      </c>
      <c r="C71" s="4">
        <v>3</v>
      </c>
      <c r="D71" s="4" t="s">
        <v>108</v>
      </c>
      <c r="E71" s="4">
        <v>1983</v>
      </c>
    </row>
    <row r="72" spans="2:5" ht="14.25">
      <c r="B72" s="4" t="s">
        <v>29</v>
      </c>
      <c r="C72" s="4">
        <v>4</v>
      </c>
      <c r="D72" s="4" t="s">
        <v>109</v>
      </c>
      <c r="E72" s="4">
        <v>1983</v>
      </c>
    </row>
    <row r="73" spans="2:5" ht="14.25">
      <c r="B73" s="4" t="s">
        <v>31</v>
      </c>
      <c r="C73" s="4">
        <v>1</v>
      </c>
      <c r="D73" s="4" t="s">
        <v>110</v>
      </c>
      <c r="E73" s="4">
        <v>1984</v>
      </c>
    </row>
    <row r="74" spans="2:5" ht="14.25">
      <c r="B74" s="4" t="s">
        <v>31</v>
      </c>
      <c r="C74" s="4">
        <v>2</v>
      </c>
      <c r="D74" s="4" t="s">
        <v>107</v>
      </c>
      <c r="E74" s="4">
        <v>1984</v>
      </c>
    </row>
    <row r="75" spans="2:5" ht="14.25">
      <c r="B75" s="4" t="s">
        <v>31</v>
      </c>
      <c r="C75" s="4">
        <v>3</v>
      </c>
      <c r="D75" s="4" t="s">
        <v>108</v>
      </c>
      <c r="E75" s="4">
        <v>1984</v>
      </c>
    </row>
    <row r="76" spans="2:5" ht="14.25">
      <c r="B76" s="4" t="s">
        <v>31</v>
      </c>
      <c r="C76" s="4">
        <v>4</v>
      </c>
      <c r="D76" s="4" t="s">
        <v>109</v>
      </c>
      <c r="E76" s="4">
        <v>1984</v>
      </c>
    </row>
    <row r="77" spans="2:5" ht="14.25">
      <c r="B77" s="4" t="s">
        <v>34</v>
      </c>
      <c r="C77" s="4">
        <v>1</v>
      </c>
      <c r="D77" s="4" t="s">
        <v>110</v>
      </c>
      <c r="E77" s="4">
        <v>1985</v>
      </c>
    </row>
    <row r="78" spans="2:5" ht="14.25">
      <c r="B78" s="4" t="s">
        <v>34</v>
      </c>
      <c r="C78" s="4">
        <v>2</v>
      </c>
      <c r="D78" s="4" t="s">
        <v>107</v>
      </c>
      <c r="E78" s="4">
        <v>1985</v>
      </c>
    </row>
    <row r="79" spans="2:5" ht="14.25">
      <c r="B79" s="4" t="s">
        <v>34</v>
      </c>
      <c r="C79" s="4">
        <v>3</v>
      </c>
      <c r="D79" s="4" t="s">
        <v>108</v>
      </c>
      <c r="E79" s="4">
        <v>1985</v>
      </c>
    </row>
    <row r="80" spans="2:5" ht="14.25">
      <c r="B80" s="4" t="s">
        <v>34</v>
      </c>
      <c r="C80" s="4">
        <v>4</v>
      </c>
      <c r="D80" s="4" t="s">
        <v>109</v>
      </c>
      <c r="E80" s="4">
        <v>1985</v>
      </c>
    </row>
    <row r="81" spans="2:5" ht="14.25">
      <c r="B81" s="4" t="s">
        <v>35</v>
      </c>
      <c r="C81" s="4">
        <v>1</v>
      </c>
      <c r="D81" s="4" t="s">
        <v>110</v>
      </c>
      <c r="E81" s="4">
        <v>1986</v>
      </c>
    </row>
    <row r="82" spans="2:5" ht="14.25">
      <c r="B82" s="4" t="s">
        <v>35</v>
      </c>
      <c r="C82" s="4">
        <v>2</v>
      </c>
      <c r="D82" s="4" t="s">
        <v>107</v>
      </c>
      <c r="E82" s="4">
        <v>1986</v>
      </c>
    </row>
    <row r="83" spans="2:5" ht="14.25">
      <c r="B83" s="4" t="s">
        <v>35</v>
      </c>
      <c r="C83" s="4">
        <v>3</v>
      </c>
      <c r="D83" s="4" t="s">
        <v>108</v>
      </c>
      <c r="E83" s="4">
        <v>1986</v>
      </c>
    </row>
    <row r="84" spans="2:5" ht="14.25">
      <c r="B84" s="4" t="s">
        <v>35</v>
      </c>
      <c r="C84" s="4">
        <v>4</v>
      </c>
      <c r="D84" s="4" t="s">
        <v>109</v>
      </c>
      <c r="E84" s="4">
        <v>1986</v>
      </c>
    </row>
    <row r="85" spans="2:5" ht="14.25">
      <c r="B85" s="4" t="s">
        <v>39</v>
      </c>
      <c r="C85" s="4">
        <v>1</v>
      </c>
      <c r="D85" s="4" t="s">
        <v>110</v>
      </c>
      <c r="E85" s="4">
        <v>1987</v>
      </c>
    </row>
    <row r="86" spans="2:5" ht="14.25">
      <c r="B86" s="4" t="s">
        <v>39</v>
      </c>
      <c r="C86" s="4">
        <v>2</v>
      </c>
      <c r="D86" s="4" t="s">
        <v>107</v>
      </c>
      <c r="E86" s="4">
        <v>1987</v>
      </c>
    </row>
    <row r="87" spans="2:5" ht="14.25">
      <c r="B87" s="4" t="s">
        <v>39</v>
      </c>
      <c r="C87" s="50" t="s">
        <v>204</v>
      </c>
      <c r="D87" s="4" t="s">
        <v>427</v>
      </c>
      <c r="E87" s="4">
        <v>1987</v>
      </c>
    </row>
    <row r="88" ht="14.25">
      <c r="B88" t="s">
        <v>2</v>
      </c>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B2:B11"/>
  <sheetViews>
    <sheetView zoomScalePageLayoutView="0" workbookViewId="0" topLeftCell="A1">
      <selection activeCell="B13" sqref="B13"/>
    </sheetView>
  </sheetViews>
  <sheetFormatPr defaultColWidth="9.140625" defaultRowHeight="15"/>
  <cols>
    <col min="2" max="2" width="50.57421875" style="0" customWidth="1"/>
  </cols>
  <sheetData>
    <row r="2" ht="14.25">
      <c r="B2" t="s">
        <v>1452</v>
      </c>
    </row>
    <row r="3" ht="14.25">
      <c r="B3" t="s">
        <v>1449</v>
      </c>
    </row>
    <row r="4" ht="14.25">
      <c r="B4" t="s">
        <v>1450</v>
      </c>
    </row>
    <row r="5" ht="14.25">
      <c r="B5" t="s">
        <v>1451</v>
      </c>
    </row>
    <row r="7" ht="14.25">
      <c r="B7" t="s">
        <v>1453</v>
      </c>
    </row>
    <row r="8" ht="14.25">
      <c r="B8" t="s">
        <v>1454</v>
      </c>
    </row>
    <row r="9" ht="14.25">
      <c r="B9" t="s">
        <v>1455</v>
      </c>
    </row>
    <row r="10" ht="14.25">
      <c r="B10" t="s">
        <v>1456</v>
      </c>
    </row>
    <row r="11" ht="14.25">
      <c r="B11" s="213">
        <v>26238</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B3:D8"/>
  <sheetViews>
    <sheetView zoomScalePageLayoutView="0" workbookViewId="0" topLeftCell="A1">
      <selection activeCell="J14" sqref="J14"/>
    </sheetView>
  </sheetViews>
  <sheetFormatPr defaultColWidth="9.140625" defaultRowHeight="15"/>
  <cols>
    <col min="4" max="4" width="17.7109375" style="0" customWidth="1"/>
  </cols>
  <sheetData>
    <row r="3" ht="14.25">
      <c r="B3" t="s">
        <v>214</v>
      </c>
    </row>
    <row r="4" ht="14.25">
      <c r="B4" t="s">
        <v>215</v>
      </c>
    </row>
    <row r="6" spans="2:4" ht="14.25">
      <c r="B6" s="4" t="s">
        <v>216</v>
      </c>
      <c r="C6" s="4" t="s">
        <v>217</v>
      </c>
      <c r="D6" s="5">
        <v>21155</v>
      </c>
    </row>
    <row r="7" spans="2:4" ht="14.25">
      <c r="B7" s="4" t="s">
        <v>218</v>
      </c>
      <c r="C7" s="4" t="s">
        <v>219</v>
      </c>
      <c r="D7" s="5">
        <v>21186</v>
      </c>
    </row>
    <row r="8" spans="2:4" ht="14.25">
      <c r="B8" s="4" t="s">
        <v>218</v>
      </c>
      <c r="C8" s="4" t="s">
        <v>217</v>
      </c>
      <c r="D8" s="5">
        <v>21217</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2:E25"/>
  <sheetViews>
    <sheetView zoomScalePageLayoutView="0" workbookViewId="0" topLeftCell="A7">
      <selection activeCell="C31" sqref="C31"/>
    </sheetView>
  </sheetViews>
  <sheetFormatPr defaultColWidth="9.140625" defaultRowHeight="15"/>
  <cols>
    <col min="1" max="1" width="8.8515625" style="45" customWidth="1"/>
    <col min="2" max="2" width="31.57421875" style="0" customWidth="1"/>
    <col min="3" max="3" width="65.28125" style="0" customWidth="1"/>
    <col min="4" max="4" width="73.140625" style="0" customWidth="1"/>
    <col min="5" max="5" width="78.28125" style="0" customWidth="1"/>
  </cols>
  <sheetData>
    <row r="2" spans="2:4" ht="14.25">
      <c r="B2" s="6" t="s">
        <v>803</v>
      </c>
      <c r="C2" s="150" t="s">
        <v>804</v>
      </c>
      <c r="D2" s="150" t="s">
        <v>805</v>
      </c>
    </row>
    <row r="3" spans="2:5" ht="14.25">
      <c r="B3" s="6" t="s">
        <v>346</v>
      </c>
      <c r="C3" s="65" t="s">
        <v>349</v>
      </c>
      <c r="D3" s="81" t="s">
        <v>347</v>
      </c>
      <c r="E3" s="4" t="s">
        <v>348</v>
      </c>
    </row>
    <row r="4" spans="2:5" ht="28.5">
      <c r="B4" s="151" t="s">
        <v>350</v>
      </c>
      <c r="C4" s="4" t="s">
        <v>351</v>
      </c>
      <c r="D4" s="4" t="s">
        <v>353</v>
      </c>
      <c r="E4" s="4">
        <v>2001</v>
      </c>
    </row>
    <row r="5" spans="2:5" ht="28.5">
      <c r="B5" s="151" t="s">
        <v>352</v>
      </c>
      <c r="C5" s="4" t="s">
        <v>351</v>
      </c>
      <c r="D5" s="4" t="s">
        <v>353</v>
      </c>
      <c r="E5" s="4">
        <v>2001</v>
      </c>
    </row>
    <row r="6" spans="2:5" ht="14.25">
      <c r="B6" s="6" t="s">
        <v>354</v>
      </c>
      <c r="C6" s="4" t="s">
        <v>355</v>
      </c>
      <c r="D6" s="65" t="s">
        <v>357</v>
      </c>
      <c r="E6" s="4" t="s">
        <v>356</v>
      </c>
    </row>
    <row r="7" spans="2:5" ht="14.25">
      <c r="B7" s="6" t="s">
        <v>361</v>
      </c>
      <c r="C7" s="4" t="s">
        <v>362</v>
      </c>
      <c r="D7" s="4"/>
      <c r="E7" s="4" t="s">
        <v>364</v>
      </c>
    </row>
    <row r="8" spans="2:5" ht="14.25">
      <c r="B8" s="6" t="s">
        <v>361</v>
      </c>
      <c r="C8" s="4" t="s">
        <v>363</v>
      </c>
      <c r="D8" s="4"/>
      <c r="E8" s="4" t="s">
        <v>365</v>
      </c>
    </row>
    <row r="9" spans="2:5" ht="14.25">
      <c r="B9" s="6" t="s">
        <v>361</v>
      </c>
      <c r="C9" s="4" t="s">
        <v>880</v>
      </c>
      <c r="D9" s="4" t="s">
        <v>366</v>
      </c>
      <c r="E9" s="4" t="s">
        <v>367</v>
      </c>
    </row>
    <row r="10" spans="2:5" ht="14.25">
      <c r="B10" s="6" t="s">
        <v>361</v>
      </c>
      <c r="C10" s="4" t="s">
        <v>369</v>
      </c>
      <c r="D10" s="4"/>
      <c r="E10" s="4" t="s">
        <v>368</v>
      </c>
    </row>
    <row r="11" spans="2:5" ht="14.25">
      <c r="B11" s="6" t="s">
        <v>361</v>
      </c>
      <c r="C11" s="4" t="s">
        <v>370</v>
      </c>
      <c r="D11" s="4" t="s">
        <v>371</v>
      </c>
      <c r="E11" s="4" t="s">
        <v>372</v>
      </c>
    </row>
    <row r="12" spans="2:5" ht="15" thickBot="1">
      <c r="B12" s="7" t="s">
        <v>375</v>
      </c>
      <c r="C12" s="150" t="s">
        <v>373</v>
      </c>
      <c r="D12" s="150" t="s">
        <v>374</v>
      </c>
      <c r="E12" s="150" t="s">
        <v>376</v>
      </c>
    </row>
    <row r="13" spans="2:5" ht="57.75" thickBot="1">
      <c r="B13" s="195" t="s">
        <v>379</v>
      </c>
      <c r="C13" s="196"/>
      <c r="D13" s="196"/>
      <c r="E13" s="197">
        <v>37078</v>
      </c>
    </row>
    <row r="14" spans="2:5" ht="15" thickBot="1">
      <c r="B14" s="109" t="s">
        <v>442</v>
      </c>
      <c r="C14" s="193" t="s">
        <v>443</v>
      </c>
      <c r="D14" s="193" t="s">
        <v>444</v>
      </c>
      <c r="E14" s="194" t="s">
        <v>445</v>
      </c>
    </row>
    <row r="15" spans="1:5" ht="14.25">
      <c r="A15"/>
      <c r="B15" s="347" t="s">
        <v>407</v>
      </c>
      <c r="C15" s="192" t="s">
        <v>1255</v>
      </c>
      <c r="D15" s="185" t="s">
        <v>845</v>
      </c>
      <c r="E15" s="55" t="s">
        <v>1249</v>
      </c>
    </row>
    <row r="16" spans="2:5" ht="14.25">
      <c r="B16" s="348"/>
      <c r="C16" s="58" t="s">
        <v>1255</v>
      </c>
      <c r="D16" s="26" t="s">
        <v>845</v>
      </c>
      <c r="E16" s="186" t="s">
        <v>1250</v>
      </c>
    </row>
    <row r="17" spans="2:5" ht="15" thickBot="1">
      <c r="B17" s="348"/>
      <c r="C17" s="59" t="s">
        <v>1255</v>
      </c>
      <c r="D17" s="188" t="s">
        <v>845</v>
      </c>
      <c r="E17" s="189" t="s">
        <v>1821</v>
      </c>
    </row>
    <row r="18" spans="2:5" ht="14.25">
      <c r="B18" s="348"/>
      <c r="C18" s="49" t="s">
        <v>1251</v>
      </c>
      <c r="D18" s="190" t="s">
        <v>845</v>
      </c>
      <c r="E18" s="191" t="s">
        <v>1252</v>
      </c>
    </row>
    <row r="19" spans="2:5" ht="14.25">
      <c r="B19" s="348"/>
      <c r="C19" s="184" t="s">
        <v>1251</v>
      </c>
      <c r="D19" s="26" t="s">
        <v>845</v>
      </c>
      <c r="E19" s="57" t="s">
        <v>1253</v>
      </c>
    </row>
    <row r="20" spans="2:5" ht="15" thickBot="1">
      <c r="B20" s="349"/>
      <c r="C20" s="187" t="s">
        <v>1251</v>
      </c>
      <c r="D20" s="188" t="s">
        <v>845</v>
      </c>
      <c r="E20" s="189" t="s">
        <v>1254</v>
      </c>
    </row>
    <row r="21" spans="1:5" ht="14.25">
      <c r="A21"/>
      <c r="B21" s="287" t="s">
        <v>1801</v>
      </c>
      <c r="C21" s="4" t="s">
        <v>1802</v>
      </c>
      <c r="D21" s="5" t="s">
        <v>57</v>
      </c>
      <c r="E21" s="4" t="s">
        <v>1803</v>
      </c>
    </row>
    <row r="22" spans="1:5" ht="14.25">
      <c r="A22"/>
      <c r="B22" s="287"/>
      <c r="C22" s="4" t="s">
        <v>162</v>
      </c>
      <c r="D22" s="5" t="s">
        <v>57</v>
      </c>
      <c r="E22" s="4" t="s">
        <v>1804</v>
      </c>
    </row>
    <row r="23" ht="14.25">
      <c r="A23"/>
    </row>
    <row r="24" spans="1:5" ht="14.25">
      <c r="A24"/>
      <c r="B24" s="287" t="s">
        <v>1805</v>
      </c>
      <c r="C24" s="350">
        <v>28915</v>
      </c>
      <c r="D24" s="291"/>
      <c r="E24" s="4" t="s">
        <v>1806</v>
      </c>
    </row>
    <row r="25" spans="1:5" ht="14.25">
      <c r="A25"/>
      <c r="B25" s="287"/>
      <c r="C25" s="350">
        <v>28939</v>
      </c>
      <c r="D25" s="291"/>
      <c r="E25" s="4" t="s">
        <v>1807</v>
      </c>
    </row>
  </sheetData>
  <sheetProtection/>
  <mergeCells count="5">
    <mergeCell ref="B15:B20"/>
    <mergeCell ref="B21:B22"/>
    <mergeCell ref="B24:B25"/>
    <mergeCell ref="C24:D24"/>
    <mergeCell ref="C25:D2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2:X103"/>
  <sheetViews>
    <sheetView zoomScale="110" zoomScaleNormal="110" zoomScalePageLayoutView="0" workbookViewId="0" topLeftCell="J1">
      <selection activeCell="X25" sqref="X25"/>
    </sheetView>
  </sheetViews>
  <sheetFormatPr defaultColWidth="9.140625" defaultRowHeight="15"/>
  <cols>
    <col min="7" max="7" width="10.7109375" style="0" bestFit="1" customWidth="1"/>
    <col min="8" max="8" width="29.8515625" style="0" customWidth="1"/>
    <col min="17" max="17" width="9.28125" style="0" bestFit="1" customWidth="1"/>
    <col min="22" max="22" width="9.7109375" style="0" bestFit="1" customWidth="1"/>
    <col min="23" max="23" width="10.7109375" style="0" bestFit="1" customWidth="1"/>
  </cols>
  <sheetData>
    <row r="1" ht="15" thickBot="1"/>
    <row r="2" spans="2:15" ht="15.75" thickBot="1">
      <c r="B2" s="211" t="s">
        <v>1440</v>
      </c>
      <c r="K2" s="45"/>
      <c r="L2" s="45"/>
      <c r="M2" s="45"/>
      <c r="N2" s="45"/>
      <c r="O2" s="45"/>
    </row>
    <row r="3" spans="11:15" ht="14.25">
      <c r="K3" s="45"/>
      <c r="L3" s="45"/>
      <c r="M3" s="45"/>
      <c r="N3" s="45"/>
      <c r="O3" s="45"/>
    </row>
    <row r="4" spans="2:15" ht="14.25">
      <c r="B4" t="s">
        <v>0</v>
      </c>
      <c r="K4" s="45"/>
      <c r="L4" s="210"/>
      <c r="M4" s="45"/>
      <c r="N4" s="45"/>
      <c r="O4" s="45"/>
    </row>
    <row r="5" spans="11:15" ht="14.25">
      <c r="K5" s="45"/>
      <c r="L5" s="210"/>
      <c r="M5" s="45"/>
      <c r="N5" s="45"/>
      <c r="O5" s="45"/>
    </row>
    <row r="6" spans="1:24" ht="14.25">
      <c r="A6" s="4" t="s">
        <v>8</v>
      </c>
      <c r="B6" s="4"/>
      <c r="C6" s="4"/>
      <c r="D6" s="4"/>
      <c r="F6" s="4" t="s">
        <v>1</v>
      </c>
      <c r="G6" s="351" t="s">
        <v>1441</v>
      </c>
      <c r="H6" s="352"/>
      <c r="I6" s="353"/>
      <c r="K6" s="4" t="s">
        <v>9</v>
      </c>
      <c r="L6" s="351" t="s">
        <v>1441</v>
      </c>
      <c r="M6" s="352"/>
      <c r="N6" s="353"/>
      <c r="O6" s="45"/>
      <c r="P6" s="4" t="s">
        <v>10</v>
      </c>
      <c r="Q6" s="4"/>
      <c r="R6" s="4"/>
      <c r="S6" s="4"/>
      <c r="T6" s="45"/>
      <c r="U6" s="4" t="s">
        <v>11</v>
      </c>
      <c r="V6" s="4"/>
      <c r="W6" s="4"/>
      <c r="X6" s="4"/>
    </row>
    <row r="7" spans="1:24" ht="14.25">
      <c r="A7" s="4" t="s">
        <v>3</v>
      </c>
      <c r="B7" s="4" t="s">
        <v>5</v>
      </c>
      <c r="C7" s="4" t="s">
        <v>4</v>
      </c>
      <c r="D7" s="4" t="s">
        <v>6</v>
      </c>
      <c r="F7" s="4" t="s">
        <v>3</v>
      </c>
      <c r="G7" s="4" t="s">
        <v>5</v>
      </c>
      <c r="H7" s="4" t="s">
        <v>4</v>
      </c>
      <c r="I7" s="4" t="s">
        <v>6</v>
      </c>
      <c r="K7" s="4" t="s">
        <v>3</v>
      </c>
      <c r="L7" s="4" t="s">
        <v>5</v>
      </c>
      <c r="M7" s="4" t="s">
        <v>4</v>
      </c>
      <c r="N7" s="4" t="s">
        <v>6</v>
      </c>
      <c r="O7" s="45"/>
      <c r="P7" s="4" t="s">
        <v>3</v>
      </c>
      <c r="Q7" s="4" t="s">
        <v>5</v>
      </c>
      <c r="R7" s="4" t="s">
        <v>4</v>
      </c>
      <c r="S7" s="4" t="s">
        <v>6</v>
      </c>
      <c r="T7" s="45"/>
      <c r="U7" s="4" t="s">
        <v>3</v>
      </c>
      <c r="V7" s="4" t="s">
        <v>5</v>
      </c>
      <c r="W7" s="4" t="s">
        <v>4</v>
      </c>
      <c r="X7" s="4" t="s">
        <v>6</v>
      </c>
    </row>
    <row r="8" spans="1:24" ht="14.25">
      <c r="A8" s="4">
        <v>1</v>
      </c>
      <c r="B8" s="94">
        <v>43071</v>
      </c>
      <c r="C8" s="4"/>
      <c r="D8" s="4">
        <v>1966</v>
      </c>
      <c r="F8" s="4"/>
      <c r="G8" s="107"/>
      <c r="H8" s="4"/>
      <c r="I8" s="4"/>
      <c r="K8" s="4">
        <v>1</v>
      </c>
      <c r="L8" s="94">
        <v>43835</v>
      </c>
      <c r="M8" s="4"/>
      <c r="N8" s="4">
        <v>1970</v>
      </c>
      <c r="O8" s="45"/>
      <c r="P8" s="4">
        <v>2</v>
      </c>
      <c r="Q8" s="94">
        <v>43841</v>
      </c>
      <c r="R8" s="4"/>
      <c r="S8" s="4">
        <v>1971</v>
      </c>
      <c r="T8" s="45"/>
      <c r="U8" s="4"/>
      <c r="V8" s="4"/>
      <c r="W8" s="4"/>
      <c r="X8" s="4"/>
    </row>
    <row r="9" spans="1:24" ht="14.25">
      <c r="A9" s="4">
        <v>2</v>
      </c>
      <c r="B9" s="94">
        <v>43078</v>
      </c>
      <c r="C9" s="4"/>
      <c r="D9" s="4">
        <v>1966</v>
      </c>
      <c r="F9" s="4">
        <v>1</v>
      </c>
      <c r="G9" s="107">
        <v>43106</v>
      </c>
      <c r="H9" s="4" t="s">
        <v>1462</v>
      </c>
      <c r="I9" s="4">
        <v>1969</v>
      </c>
      <c r="K9" s="4">
        <v>2</v>
      </c>
      <c r="L9" s="94">
        <v>43842</v>
      </c>
      <c r="M9" s="4"/>
      <c r="N9" s="4">
        <v>1970</v>
      </c>
      <c r="O9" s="45"/>
      <c r="P9" s="4">
        <v>3</v>
      </c>
      <c r="Q9" s="94">
        <v>43846</v>
      </c>
      <c r="R9" s="4"/>
      <c r="S9" s="4">
        <v>1971</v>
      </c>
      <c r="T9" s="45"/>
      <c r="U9" s="4">
        <v>11</v>
      </c>
      <c r="V9" s="94">
        <v>42807</v>
      </c>
      <c r="W9" s="4"/>
      <c r="X9" s="4">
        <v>1972</v>
      </c>
    </row>
    <row r="10" spans="1:24" ht="14.25">
      <c r="A10" s="4">
        <v>3</v>
      </c>
      <c r="B10" s="94">
        <v>43085</v>
      </c>
      <c r="C10" s="4"/>
      <c r="D10" s="4">
        <v>1966</v>
      </c>
      <c r="F10" s="4">
        <v>2</v>
      </c>
      <c r="G10" s="107">
        <v>43113</v>
      </c>
      <c r="H10" s="4"/>
      <c r="I10" s="4">
        <v>1969</v>
      </c>
      <c r="K10" s="4">
        <v>3</v>
      </c>
      <c r="L10" s="94">
        <v>43849</v>
      </c>
      <c r="M10" s="4"/>
      <c r="N10" s="4">
        <v>1970</v>
      </c>
      <c r="O10" s="45"/>
      <c r="P10" s="4">
        <v>4</v>
      </c>
      <c r="Q10" s="94">
        <v>43125</v>
      </c>
      <c r="R10" s="4">
        <v>2</v>
      </c>
      <c r="S10" s="4">
        <v>1971</v>
      </c>
      <c r="T10" s="45"/>
      <c r="U10" s="4">
        <v>3</v>
      </c>
      <c r="V10" s="94">
        <v>42752</v>
      </c>
      <c r="W10" s="4"/>
      <c r="X10" s="4">
        <v>1972</v>
      </c>
    </row>
    <row r="11" spans="1:24" ht="14.25">
      <c r="A11" s="4">
        <v>4</v>
      </c>
      <c r="B11" s="94">
        <v>43092</v>
      </c>
      <c r="C11" s="4"/>
      <c r="D11" s="4">
        <v>1966</v>
      </c>
      <c r="F11" s="4">
        <v>3</v>
      </c>
      <c r="G11" s="107">
        <v>43120</v>
      </c>
      <c r="H11" s="4" t="s">
        <v>1463</v>
      </c>
      <c r="I11" s="4">
        <v>1969</v>
      </c>
      <c r="K11" s="4">
        <v>4</v>
      </c>
      <c r="L11" s="94">
        <v>43856</v>
      </c>
      <c r="M11" s="4"/>
      <c r="N11" s="4">
        <v>1970</v>
      </c>
      <c r="O11" s="45"/>
      <c r="P11" s="4">
        <v>5</v>
      </c>
      <c r="Q11" s="94">
        <v>43132</v>
      </c>
      <c r="R11" s="4"/>
      <c r="S11" s="4">
        <v>1971</v>
      </c>
      <c r="T11" s="45"/>
      <c r="U11" s="4">
        <v>4</v>
      </c>
      <c r="V11" s="94">
        <v>42759</v>
      </c>
      <c r="W11" s="4"/>
      <c r="X11" s="4">
        <v>1972</v>
      </c>
    </row>
    <row r="12" spans="1:24" ht="14.25">
      <c r="A12" s="4">
        <v>5</v>
      </c>
      <c r="B12" s="94">
        <v>43099</v>
      </c>
      <c r="C12" s="4"/>
      <c r="D12" s="4">
        <v>1966</v>
      </c>
      <c r="F12" s="4">
        <v>4</v>
      </c>
      <c r="G12" s="107">
        <v>43127</v>
      </c>
      <c r="H12" s="4"/>
      <c r="I12" s="4">
        <v>1969</v>
      </c>
      <c r="K12" s="4">
        <v>5</v>
      </c>
      <c r="L12" s="94">
        <v>43133</v>
      </c>
      <c r="M12" s="4">
        <v>2</v>
      </c>
      <c r="N12" s="4">
        <v>1970</v>
      </c>
      <c r="O12" s="45"/>
      <c r="P12" s="4">
        <v>6</v>
      </c>
      <c r="Q12" s="94">
        <v>43139</v>
      </c>
      <c r="R12" s="4"/>
      <c r="S12" s="4">
        <v>1971</v>
      </c>
      <c r="T12" s="45"/>
      <c r="U12" s="4">
        <v>12</v>
      </c>
      <c r="V12" s="94">
        <v>42814</v>
      </c>
      <c r="W12" s="4"/>
      <c r="X12" s="4">
        <v>1972</v>
      </c>
    </row>
    <row r="13" spans="1:24" ht="14.25">
      <c r="A13" s="4">
        <v>1</v>
      </c>
      <c r="B13" s="94">
        <v>42741</v>
      </c>
      <c r="C13" s="4"/>
      <c r="D13" s="4">
        <v>1967</v>
      </c>
      <c r="F13" s="4">
        <v>5</v>
      </c>
      <c r="G13" s="107">
        <v>43134</v>
      </c>
      <c r="H13" s="4"/>
      <c r="I13" s="4">
        <v>1969</v>
      </c>
      <c r="K13" s="4">
        <v>6</v>
      </c>
      <c r="L13" s="94">
        <v>43140</v>
      </c>
      <c r="M13" s="4">
        <v>2</v>
      </c>
      <c r="N13" s="4">
        <v>1970</v>
      </c>
      <c r="O13" s="45"/>
      <c r="P13" s="4">
        <v>9</v>
      </c>
      <c r="Q13" s="94">
        <v>43167</v>
      </c>
      <c r="R13" s="4"/>
      <c r="S13" s="4">
        <v>1971</v>
      </c>
      <c r="T13" s="45"/>
      <c r="U13" s="4">
        <v>15</v>
      </c>
      <c r="V13" s="94">
        <v>43931</v>
      </c>
      <c r="W13" s="4"/>
      <c r="X13" s="4">
        <v>1972</v>
      </c>
    </row>
    <row r="14" spans="1:24" ht="14.25">
      <c r="A14" s="4">
        <v>2</v>
      </c>
      <c r="B14" s="94">
        <v>42748</v>
      </c>
      <c r="C14" s="4"/>
      <c r="D14" s="4">
        <v>1967</v>
      </c>
      <c r="F14" s="4">
        <v>6</v>
      </c>
      <c r="G14" s="107">
        <v>43141</v>
      </c>
      <c r="H14" s="4"/>
      <c r="I14" s="4">
        <v>1969</v>
      </c>
      <c r="K14" s="26">
        <v>7</v>
      </c>
      <c r="L14" s="94">
        <v>43147</v>
      </c>
      <c r="M14" s="4"/>
      <c r="N14" s="4">
        <v>1970</v>
      </c>
      <c r="O14" s="45"/>
      <c r="P14" s="91" t="s">
        <v>202</v>
      </c>
      <c r="Q14" s="94">
        <v>43174</v>
      </c>
      <c r="R14" s="4"/>
      <c r="S14" s="4">
        <v>1971</v>
      </c>
      <c r="T14" s="45"/>
      <c r="U14" s="4">
        <v>44</v>
      </c>
      <c r="V14" s="94">
        <v>44134</v>
      </c>
      <c r="W14" s="4"/>
      <c r="X14" s="4">
        <v>1972</v>
      </c>
    </row>
    <row r="15" spans="1:24" ht="14.25">
      <c r="A15" s="4">
        <v>3</v>
      </c>
      <c r="B15" s="94">
        <v>42755</v>
      </c>
      <c r="C15" s="4"/>
      <c r="D15" s="4">
        <v>1967</v>
      </c>
      <c r="F15" s="4">
        <v>7</v>
      </c>
      <c r="G15" s="107">
        <v>43148</v>
      </c>
      <c r="H15" s="4"/>
      <c r="I15" s="4">
        <v>1969</v>
      </c>
      <c r="K15" s="26">
        <v>8</v>
      </c>
      <c r="L15" s="94">
        <v>43154</v>
      </c>
      <c r="M15" s="4"/>
      <c r="N15" s="4">
        <v>1970</v>
      </c>
      <c r="O15" s="45"/>
      <c r="P15" s="4">
        <v>13</v>
      </c>
      <c r="Q15" s="94">
        <v>43188</v>
      </c>
      <c r="R15" s="4"/>
      <c r="S15" s="4">
        <v>1971</v>
      </c>
      <c r="T15" s="45"/>
      <c r="U15" s="4">
        <v>1</v>
      </c>
      <c r="V15" s="94">
        <v>43466</v>
      </c>
      <c r="W15" s="4"/>
      <c r="X15" s="4">
        <v>1973</v>
      </c>
    </row>
    <row r="16" spans="1:24" ht="14.25">
      <c r="A16" s="4">
        <v>4</v>
      </c>
      <c r="B16" s="94">
        <v>42762</v>
      </c>
      <c r="C16" s="4"/>
      <c r="D16" s="4">
        <v>1967</v>
      </c>
      <c r="F16" s="4">
        <v>8</v>
      </c>
      <c r="G16" s="107">
        <v>43155</v>
      </c>
      <c r="H16" s="4"/>
      <c r="I16" s="4">
        <v>1969</v>
      </c>
      <c r="K16" s="26">
        <v>9</v>
      </c>
      <c r="L16" s="94">
        <v>43161</v>
      </c>
      <c r="M16" s="4"/>
      <c r="N16" s="4">
        <v>1970</v>
      </c>
      <c r="O16" s="45"/>
      <c r="P16" s="4">
        <v>14</v>
      </c>
      <c r="Q16" s="94">
        <v>43195</v>
      </c>
      <c r="R16" s="4"/>
      <c r="S16" s="4">
        <v>1971</v>
      </c>
      <c r="T16" s="45"/>
      <c r="U16" s="4">
        <v>3</v>
      </c>
      <c r="V16" s="94">
        <v>43480</v>
      </c>
      <c r="W16" s="4"/>
      <c r="X16" s="4">
        <v>1973</v>
      </c>
    </row>
    <row r="17" spans="1:24" ht="14.25">
      <c r="A17" s="4">
        <v>5</v>
      </c>
      <c r="B17" s="94">
        <v>42769</v>
      </c>
      <c r="C17" s="4"/>
      <c r="D17" s="4">
        <v>1967</v>
      </c>
      <c r="F17" s="4">
        <v>9</v>
      </c>
      <c r="G17" s="107">
        <v>43162</v>
      </c>
      <c r="H17" s="4"/>
      <c r="I17" s="4">
        <v>1969</v>
      </c>
      <c r="K17" s="26">
        <v>10</v>
      </c>
      <c r="L17" s="94">
        <v>43168</v>
      </c>
      <c r="M17" s="4"/>
      <c r="N17" s="4">
        <v>1970</v>
      </c>
      <c r="O17" s="45"/>
      <c r="P17" s="4">
        <v>15</v>
      </c>
      <c r="Q17" s="94">
        <v>43202</v>
      </c>
      <c r="R17" s="4">
        <v>2</v>
      </c>
      <c r="S17" s="4">
        <v>1971</v>
      </c>
      <c r="T17" s="45"/>
      <c r="U17" s="4">
        <v>6</v>
      </c>
      <c r="V17" s="94">
        <v>43501</v>
      </c>
      <c r="W17" s="4"/>
      <c r="X17" s="4">
        <v>1973</v>
      </c>
    </row>
    <row r="18" spans="1:24" ht="14.25">
      <c r="A18" s="4">
        <v>6</v>
      </c>
      <c r="B18" s="94">
        <v>42776</v>
      </c>
      <c r="C18" s="4"/>
      <c r="D18" s="4">
        <v>1967</v>
      </c>
      <c r="F18" s="4">
        <v>10</v>
      </c>
      <c r="G18" s="107">
        <v>43169</v>
      </c>
      <c r="H18" s="4"/>
      <c r="I18" s="4">
        <v>1969</v>
      </c>
      <c r="K18" s="26">
        <v>11</v>
      </c>
      <c r="L18" s="94">
        <v>43906</v>
      </c>
      <c r="M18" s="4"/>
      <c r="N18" s="4">
        <v>1970</v>
      </c>
      <c r="O18" s="45"/>
      <c r="P18" s="4">
        <v>16</v>
      </c>
      <c r="Q18" s="94">
        <v>43209</v>
      </c>
      <c r="R18" s="4"/>
      <c r="S18" s="4">
        <v>1971</v>
      </c>
      <c r="T18" s="45"/>
      <c r="U18" s="4">
        <v>7</v>
      </c>
      <c r="V18" s="94">
        <v>43508</v>
      </c>
      <c r="W18" s="4"/>
      <c r="X18" s="4">
        <v>1973</v>
      </c>
    </row>
    <row r="19" spans="1:24" ht="14.25">
      <c r="A19" s="4">
        <v>7</v>
      </c>
      <c r="B19" s="94">
        <v>42783</v>
      </c>
      <c r="C19" s="4"/>
      <c r="D19" s="4">
        <v>1967</v>
      </c>
      <c r="F19" s="4">
        <v>11</v>
      </c>
      <c r="G19" s="107">
        <v>43176</v>
      </c>
      <c r="H19" s="4"/>
      <c r="I19" s="4">
        <v>1969</v>
      </c>
      <c r="K19" s="26">
        <v>12</v>
      </c>
      <c r="L19" s="94">
        <v>43182</v>
      </c>
      <c r="M19" s="4"/>
      <c r="N19" s="4">
        <v>1970</v>
      </c>
      <c r="O19" s="45"/>
      <c r="P19" s="4">
        <v>17</v>
      </c>
      <c r="Q19" s="94">
        <v>43216</v>
      </c>
      <c r="R19" s="4"/>
      <c r="S19" s="4">
        <v>1971</v>
      </c>
      <c r="T19" s="45"/>
      <c r="U19" s="4">
        <v>8</v>
      </c>
      <c r="V19" s="94">
        <v>43515</v>
      </c>
      <c r="W19" s="4"/>
      <c r="X19" s="4">
        <v>1973</v>
      </c>
    </row>
    <row r="20" spans="1:24" ht="14.25">
      <c r="A20" s="4">
        <v>8</v>
      </c>
      <c r="B20" s="94">
        <v>42790</v>
      </c>
      <c r="C20" s="4"/>
      <c r="D20" s="4">
        <v>1967</v>
      </c>
      <c r="F20" s="4">
        <v>12</v>
      </c>
      <c r="G20" s="107">
        <v>43183</v>
      </c>
      <c r="H20" s="4"/>
      <c r="I20" s="4">
        <v>1969</v>
      </c>
      <c r="K20" s="26">
        <v>13</v>
      </c>
      <c r="L20" s="94">
        <v>43920</v>
      </c>
      <c r="M20" s="4"/>
      <c r="N20" s="4">
        <v>1970</v>
      </c>
      <c r="O20" s="45"/>
      <c r="P20" s="4">
        <v>18</v>
      </c>
      <c r="Q20" s="94">
        <v>43223</v>
      </c>
      <c r="R20" s="4">
        <v>2</v>
      </c>
      <c r="S20" s="4">
        <v>1971</v>
      </c>
      <c r="T20" s="45"/>
      <c r="U20" s="50" t="s">
        <v>201</v>
      </c>
      <c r="V20" s="94">
        <v>43543</v>
      </c>
      <c r="W20" s="4"/>
      <c r="X20" s="4">
        <v>1973</v>
      </c>
    </row>
    <row r="21" spans="1:24" ht="14.25">
      <c r="A21" s="4">
        <v>9</v>
      </c>
      <c r="B21" s="94">
        <v>42797</v>
      </c>
      <c r="C21" s="4"/>
      <c r="D21" s="4">
        <v>1967</v>
      </c>
      <c r="F21" s="4">
        <v>13</v>
      </c>
      <c r="G21" s="107">
        <v>43190</v>
      </c>
      <c r="H21" s="4"/>
      <c r="I21" s="4">
        <v>1969</v>
      </c>
      <c r="K21" s="26">
        <v>14</v>
      </c>
      <c r="L21" s="94">
        <v>43196</v>
      </c>
      <c r="M21" s="4"/>
      <c r="N21" s="4">
        <v>1970</v>
      </c>
      <c r="O21" s="45"/>
      <c r="P21" s="4">
        <v>19</v>
      </c>
      <c r="Q21" s="94">
        <v>43230</v>
      </c>
      <c r="R21" s="4"/>
      <c r="S21" s="4">
        <v>1971</v>
      </c>
      <c r="T21" s="45"/>
      <c r="U21" s="4">
        <v>14</v>
      </c>
      <c r="V21" s="94">
        <v>43557</v>
      </c>
      <c r="W21" s="4"/>
      <c r="X21" s="4">
        <v>1973</v>
      </c>
    </row>
    <row r="22" spans="1:24" ht="14.25">
      <c r="A22" s="4">
        <v>10</v>
      </c>
      <c r="B22" s="94">
        <v>42804</v>
      </c>
      <c r="C22" s="4"/>
      <c r="D22" s="4">
        <v>1967</v>
      </c>
      <c r="F22" s="4">
        <v>14</v>
      </c>
      <c r="G22" s="107">
        <v>43197</v>
      </c>
      <c r="H22" s="4"/>
      <c r="I22" s="4">
        <v>1969</v>
      </c>
      <c r="K22" s="26">
        <v>15</v>
      </c>
      <c r="L22" s="94">
        <v>43203</v>
      </c>
      <c r="M22" s="4"/>
      <c r="N22" s="4">
        <v>1970</v>
      </c>
      <c r="O22" s="45"/>
      <c r="P22" s="4">
        <v>20</v>
      </c>
      <c r="Q22" s="94">
        <v>43237</v>
      </c>
      <c r="R22" s="4"/>
      <c r="S22" s="4">
        <v>1971</v>
      </c>
      <c r="T22" s="45" t="s">
        <v>2</v>
      </c>
      <c r="U22" s="4">
        <v>18</v>
      </c>
      <c r="V22" s="94">
        <v>43585</v>
      </c>
      <c r="W22" s="4"/>
      <c r="X22" s="4">
        <v>1973</v>
      </c>
    </row>
    <row r="23" spans="1:24" ht="14.25">
      <c r="A23" s="4">
        <v>11</v>
      </c>
      <c r="B23" s="94">
        <v>42811</v>
      </c>
      <c r="C23" s="4"/>
      <c r="D23" s="4">
        <v>1967</v>
      </c>
      <c r="F23" s="4">
        <v>15</v>
      </c>
      <c r="G23" s="107">
        <v>43204</v>
      </c>
      <c r="H23" s="4"/>
      <c r="I23" s="4">
        <v>1969</v>
      </c>
      <c r="K23" s="26">
        <v>16</v>
      </c>
      <c r="L23" s="94">
        <v>43210</v>
      </c>
      <c r="M23" s="4"/>
      <c r="N23" s="4">
        <v>1970</v>
      </c>
      <c r="O23" s="45"/>
      <c r="P23" s="4">
        <v>21</v>
      </c>
      <c r="Q23" s="94">
        <v>43244</v>
      </c>
      <c r="R23" s="4"/>
      <c r="S23" s="4">
        <v>1971</v>
      </c>
      <c r="T23" s="45"/>
      <c r="U23" s="4">
        <v>19</v>
      </c>
      <c r="V23" s="94">
        <v>43592</v>
      </c>
      <c r="W23" s="4"/>
      <c r="X23" s="4">
        <v>1973</v>
      </c>
    </row>
    <row r="24" spans="1:24" ht="14.25">
      <c r="A24" s="4">
        <v>12</v>
      </c>
      <c r="B24" s="94">
        <v>42818</v>
      </c>
      <c r="C24" s="4"/>
      <c r="D24" s="4">
        <v>1967</v>
      </c>
      <c r="F24" s="4">
        <v>16</v>
      </c>
      <c r="G24" s="107">
        <v>43942</v>
      </c>
      <c r="H24" s="4"/>
      <c r="I24" s="4">
        <v>1969</v>
      </c>
      <c r="K24" s="26">
        <v>17</v>
      </c>
      <c r="L24" s="94">
        <v>43217</v>
      </c>
      <c r="M24" s="4"/>
      <c r="N24" s="4">
        <v>1970</v>
      </c>
      <c r="O24" s="45"/>
      <c r="P24" s="4">
        <v>22</v>
      </c>
      <c r="Q24" s="94">
        <v>43251</v>
      </c>
      <c r="R24" s="4"/>
      <c r="S24" s="4">
        <v>1971</v>
      </c>
      <c r="T24" s="45"/>
      <c r="U24" s="4">
        <v>44</v>
      </c>
      <c r="V24" s="94">
        <v>43767</v>
      </c>
      <c r="W24" s="4"/>
      <c r="X24" s="4">
        <v>1973</v>
      </c>
    </row>
    <row r="25" spans="1:24" ht="14.25">
      <c r="A25" s="4">
        <v>13</v>
      </c>
      <c r="B25" s="94">
        <v>42825</v>
      </c>
      <c r="C25" s="4"/>
      <c r="D25" s="4">
        <v>1967</v>
      </c>
      <c r="F25" s="4">
        <v>17</v>
      </c>
      <c r="G25" s="107">
        <v>43218</v>
      </c>
      <c r="H25" s="4"/>
      <c r="I25" s="4">
        <v>1969</v>
      </c>
      <c r="K25" s="26">
        <v>18</v>
      </c>
      <c r="L25" s="94">
        <v>43224</v>
      </c>
      <c r="M25" s="4"/>
      <c r="N25" s="4">
        <v>1970</v>
      </c>
      <c r="O25" s="45"/>
      <c r="P25" s="4">
        <v>23</v>
      </c>
      <c r="Q25" s="94">
        <v>43258</v>
      </c>
      <c r="R25" s="4"/>
      <c r="S25" s="4">
        <v>1971</v>
      </c>
      <c r="T25" s="45"/>
      <c r="U25" s="4">
        <v>46</v>
      </c>
      <c r="V25" s="94">
        <v>43781</v>
      </c>
      <c r="W25" s="4"/>
      <c r="X25" s="4">
        <v>1973</v>
      </c>
    </row>
    <row r="26" spans="1:24" ht="14.25">
      <c r="A26" s="4">
        <v>14</v>
      </c>
      <c r="B26" s="94">
        <v>42832</v>
      </c>
      <c r="C26" s="4"/>
      <c r="D26" s="4">
        <v>1967</v>
      </c>
      <c r="F26" s="4">
        <v>18</v>
      </c>
      <c r="G26" s="107">
        <v>43225</v>
      </c>
      <c r="H26" s="4"/>
      <c r="I26" s="4">
        <v>1969</v>
      </c>
      <c r="K26" s="4">
        <v>19</v>
      </c>
      <c r="L26" s="94">
        <v>43962</v>
      </c>
      <c r="M26" s="4"/>
      <c r="N26" s="4">
        <v>1970</v>
      </c>
      <c r="O26" s="45"/>
      <c r="P26" s="4">
        <v>24</v>
      </c>
      <c r="Q26" s="94">
        <v>42900</v>
      </c>
      <c r="R26" s="4"/>
      <c r="S26" s="4">
        <v>1971</v>
      </c>
      <c r="T26" s="45"/>
      <c r="U26" s="4">
        <v>21</v>
      </c>
      <c r="V26" s="94">
        <v>42876</v>
      </c>
      <c r="W26" s="4">
        <v>2</v>
      </c>
      <c r="X26" s="4">
        <v>1973</v>
      </c>
    </row>
    <row r="27" spans="1:24" ht="14.25">
      <c r="A27" s="4">
        <v>15</v>
      </c>
      <c r="B27" s="94">
        <v>42839</v>
      </c>
      <c r="C27" s="4"/>
      <c r="D27" s="4">
        <v>1967</v>
      </c>
      <c r="F27" s="215">
        <v>19</v>
      </c>
      <c r="G27" s="107">
        <v>43963</v>
      </c>
      <c r="H27" s="4" t="s">
        <v>1464</v>
      </c>
      <c r="I27" s="4">
        <v>1969</v>
      </c>
      <c r="K27" s="4">
        <v>20</v>
      </c>
      <c r="L27" s="94">
        <v>43238</v>
      </c>
      <c r="M27" s="4"/>
      <c r="N27" s="4">
        <v>1970</v>
      </c>
      <c r="O27" s="45"/>
      <c r="P27" s="4">
        <v>25</v>
      </c>
      <c r="Q27" s="94">
        <v>42907</v>
      </c>
      <c r="R27" s="4"/>
      <c r="S27" s="4">
        <v>1971</v>
      </c>
      <c r="T27" s="45"/>
      <c r="U27" s="4">
        <v>29</v>
      </c>
      <c r="V27" s="94">
        <v>43662</v>
      </c>
      <c r="W27" s="4"/>
      <c r="X27" s="4">
        <v>1973</v>
      </c>
    </row>
    <row r="28" spans="1:24" ht="14.25">
      <c r="A28" s="4">
        <v>16</v>
      </c>
      <c r="B28" s="94">
        <v>42846</v>
      </c>
      <c r="C28" s="4"/>
      <c r="D28" s="4">
        <v>1967</v>
      </c>
      <c r="F28" s="4">
        <v>20</v>
      </c>
      <c r="G28" s="107">
        <v>43239</v>
      </c>
      <c r="H28" s="4"/>
      <c r="I28" s="4">
        <v>1969</v>
      </c>
      <c r="K28" s="4">
        <v>21</v>
      </c>
      <c r="L28" s="94">
        <v>43245</v>
      </c>
      <c r="M28" s="4"/>
      <c r="N28" s="4">
        <v>1970</v>
      </c>
      <c r="O28" s="45"/>
      <c r="P28" s="4">
        <v>26</v>
      </c>
      <c r="Q28" s="94">
        <v>42914</v>
      </c>
      <c r="R28" s="4"/>
      <c r="S28" s="4">
        <v>1971</v>
      </c>
      <c r="T28" s="45"/>
      <c r="U28" s="4">
        <v>32</v>
      </c>
      <c r="V28" s="94">
        <v>43683</v>
      </c>
      <c r="W28" s="4"/>
      <c r="X28" s="4">
        <v>1973</v>
      </c>
    </row>
    <row r="29" spans="1:24" ht="14.25">
      <c r="A29" s="4">
        <v>17</v>
      </c>
      <c r="B29" s="94">
        <v>42853</v>
      </c>
      <c r="C29" s="4"/>
      <c r="D29" s="4">
        <v>1967</v>
      </c>
      <c r="F29" s="4">
        <v>21</v>
      </c>
      <c r="G29" s="107">
        <v>43246</v>
      </c>
      <c r="H29" s="4"/>
      <c r="I29" s="4">
        <v>1969</v>
      </c>
      <c r="K29" s="4">
        <v>22</v>
      </c>
      <c r="L29" s="94">
        <v>42887</v>
      </c>
      <c r="M29" s="4">
        <v>2</v>
      </c>
      <c r="N29" s="4">
        <v>1970</v>
      </c>
      <c r="O29" s="45"/>
      <c r="P29" s="4">
        <v>27</v>
      </c>
      <c r="Q29" s="94">
        <v>42922</v>
      </c>
      <c r="R29" s="4"/>
      <c r="S29" s="4">
        <v>1971</v>
      </c>
      <c r="T29" s="45"/>
      <c r="U29" s="4">
        <v>36</v>
      </c>
      <c r="V29" s="94">
        <v>43711</v>
      </c>
      <c r="W29" s="4"/>
      <c r="X29" s="4">
        <v>1973</v>
      </c>
    </row>
    <row r="30" spans="1:24" ht="14.25">
      <c r="A30" s="4">
        <v>18</v>
      </c>
      <c r="B30" s="94">
        <v>42860</v>
      </c>
      <c r="C30" s="4"/>
      <c r="D30" s="4">
        <v>1967</v>
      </c>
      <c r="F30" s="4">
        <v>22</v>
      </c>
      <c r="G30" s="107">
        <v>43253</v>
      </c>
      <c r="H30" s="4">
        <v>2</v>
      </c>
      <c r="I30" s="4">
        <v>1969</v>
      </c>
      <c r="K30" s="4">
        <v>23</v>
      </c>
      <c r="L30" s="94">
        <v>43259</v>
      </c>
      <c r="M30" s="4"/>
      <c r="N30" s="4">
        <v>1970</v>
      </c>
      <c r="O30" s="45"/>
      <c r="P30" s="4">
        <v>28</v>
      </c>
      <c r="Q30" s="94">
        <v>42928</v>
      </c>
      <c r="R30" s="4"/>
      <c r="S30" s="4">
        <v>1971</v>
      </c>
      <c r="T30" s="45"/>
      <c r="U30" s="4">
        <v>1</v>
      </c>
      <c r="V30" s="94">
        <v>44158</v>
      </c>
      <c r="W30" s="4"/>
      <c r="X30" s="4">
        <v>1974</v>
      </c>
    </row>
    <row r="31" spans="1:24" ht="14.25">
      <c r="A31" s="4">
        <v>19</v>
      </c>
      <c r="B31" s="94">
        <v>42867</v>
      </c>
      <c r="C31" s="4"/>
      <c r="D31" s="4">
        <v>1967</v>
      </c>
      <c r="F31" s="4">
        <v>23</v>
      </c>
      <c r="G31" s="107">
        <v>43991</v>
      </c>
      <c r="H31" s="4"/>
      <c r="I31" s="4">
        <v>1969</v>
      </c>
      <c r="K31" s="4">
        <v>24</v>
      </c>
      <c r="L31" s="94">
        <v>25734</v>
      </c>
      <c r="M31" s="4">
        <v>2</v>
      </c>
      <c r="N31" s="4">
        <v>1970</v>
      </c>
      <c r="O31" s="45"/>
      <c r="P31" s="4">
        <v>29</v>
      </c>
      <c r="Q31" s="94">
        <v>42935</v>
      </c>
      <c r="R31" s="4"/>
      <c r="S31" s="4">
        <v>1971</v>
      </c>
      <c r="T31" s="45"/>
      <c r="U31" s="4">
        <v>45</v>
      </c>
      <c r="V31" s="94">
        <v>43409</v>
      </c>
      <c r="W31" s="4"/>
      <c r="X31" s="4">
        <v>1973</v>
      </c>
    </row>
    <row r="32" spans="1:24" ht="14.25">
      <c r="A32" s="4">
        <v>20</v>
      </c>
      <c r="B32" s="94">
        <v>42874</v>
      </c>
      <c r="C32" s="4"/>
      <c r="D32" s="4">
        <v>1967</v>
      </c>
      <c r="F32" s="4">
        <v>24</v>
      </c>
      <c r="G32" s="107">
        <v>43998</v>
      </c>
      <c r="H32" s="4"/>
      <c r="I32" s="4">
        <v>1969</v>
      </c>
      <c r="K32" s="4">
        <v>25</v>
      </c>
      <c r="L32" s="94">
        <v>43273</v>
      </c>
      <c r="M32" s="4"/>
      <c r="N32" s="4">
        <v>1970</v>
      </c>
      <c r="O32" s="45"/>
      <c r="P32" s="4">
        <v>30</v>
      </c>
      <c r="Q32" s="94">
        <v>42942</v>
      </c>
      <c r="R32" s="4"/>
      <c r="S32" s="4">
        <v>1971</v>
      </c>
      <c r="T32" s="45"/>
      <c r="U32" s="26">
        <v>14</v>
      </c>
      <c r="V32" s="94">
        <v>43926</v>
      </c>
      <c r="W32" s="4"/>
      <c r="X32" s="26">
        <v>1975</v>
      </c>
    </row>
    <row r="33" spans="1:20" ht="14.25">
      <c r="A33" s="4">
        <v>21</v>
      </c>
      <c r="B33" s="94">
        <v>42881</v>
      </c>
      <c r="C33" s="4"/>
      <c r="D33" s="4">
        <v>1967</v>
      </c>
      <c r="F33" s="4">
        <v>25</v>
      </c>
      <c r="G33" s="107">
        <v>43274</v>
      </c>
      <c r="H33" s="4"/>
      <c r="I33" s="4">
        <v>1969</v>
      </c>
      <c r="K33" s="4">
        <v>26</v>
      </c>
      <c r="L33" s="94">
        <v>43280</v>
      </c>
      <c r="M33" s="4"/>
      <c r="N33" s="4">
        <v>1970</v>
      </c>
      <c r="O33" s="45"/>
      <c r="P33" s="4">
        <v>31</v>
      </c>
      <c r="Q33" s="94">
        <v>42949</v>
      </c>
      <c r="R33" s="4"/>
      <c r="S33" s="4">
        <v>1971</v>
      </c>
      <c r="T33" s="45"/>
    </row>
    <row r="34" spans="1:21" ht="14.25">
      <c r="A34" s="4">
        <v>22</v>
      </c>
      <c r="B34" s="94">
        <v>42888</v>
      </c>
      <c r="C34" s="4"/>
      <c r="D34" s="4">
        <v>1967</v>
      </c>
      <c r="F34" s="4">
        <v>26</v>
      </c>
      <c r="G34" s="107">
        <v>43281</v>
      </c>
      <c r="H34" s="4"/>
      <c r="I34" s="4">
        <v>1969</v>
      </c>
      <c r="K34" s="4">
        <v>27</v>
      </c>
      <c r="L34" s="94">
        <v>42922</v>
      </c>
      <c r="M34" s="4">
        <v>2</v>
      </c>
      <c r="N34" s="4">
        <v>1970</v>
      </c>
      <c r="O34" s="45"/>
      <c r="P34" s="4">
        <v>32</v>
      </c>
      <c r="Q34" s="94">
        <v>42956</v>
      </c>
      <c r="R34" s="4"/>
      <c r="S34" s="4">
        <v>1971</v>
      </c>
      <c r="T34" s="45"/>
      <c r="U34" t="s">
        <v>903</v>
      </c>
    </row>
    <row r="35" spans="1:20" ht="14.25">
      <c r="A35" s="4">
        <v>23</v>
      </c>
      <c r="B35" s="94">
        <v>43991</v>
      </c>
      <c r="C35" s="4"/>
      <c r="D35" s="4">
        <v>1967</v>
      </c>
      <c r="F35" s="4">
        <v>27</v>
      </c>
      <c r="G35" s="107">
        <v>43288</v>
      </c>
      <c r="H35" s="4"/>
      <c r="I35" s="4">
        <v>1969</v>
      </c>
      <c r="K35" s="4">
        <v>28</v>
      </c>
      <c r="L35" s="94">
        <v>43294</v>
      </c>
      <c r="M35" s="4"/>
      <c r="N35" s="4">
        <v>1970</v>
      </c>
      <c r="O35" s="45"/>
      <c r="P35" s="4">
        <v>33</v>
      </c>
      <c r="Q35" s="94">
        <v>42963</v>
      </c>
      <c r="R35" s="4"/>
      <c r="S35" s="4">
        <v>1971</v>
      </c>
      <c r="T35" s="45"/>
    </row>
    <row r="36" spans="1:23" ht="14.25">
      <c r="A36" s="4">
        <v>28</v>
      </c>
      <c r="B36" s="94">
        <v>42930</v>
      </c>
      <c r="C36" s="4"/>
      <c r="D36" s="4">
        <v>1967</v>
      </c>
      <c r="F36" s="4">
        <v>28</v>
      </c>
      <c r="G36" s="107">
        <v>43295</v>
      </c>
      <c r="H36" s="4">
        <v>2</v>
      </c>
      <c r="I36" s="4">
        <v>1969</v>
      </c>
      <c r="K36" s="4">
        <v>29</v>
      </c>
      <c r="L36" s="94">
        <v>43301</v>
      </c>
      <c r="M36" s="4"/>
      <c r="N36" s="4">
        <v>1970</v>
      </c>
      <c r="O36" s="45"/>
      <c r="P36" s="4">
        <v>34</v>
      </c>
      <c r="Q36" s="94">
        <v>42970</v>
      </c>
      <c r="R36" s="4"/>
      <c r="S36" s="4">
        <v>1971</v>
      </c>
      <c r="T36" s="45"/>
      <c r="U36" t="s">
        <v>904</v>
      </c>
      <c r="W36" s="24">
        <v>26228</v>
      </c>
    </row>
    <row r="37" spans="1:23" ht="14.25">
      <c r="A37" s="4">
        <v>34</v>
      </c>
      <c r="B37" s="94">
        <v>44068</v>
      </c>
      <c r="C37" s="4"/>
      <c r="D37" s="4">
        <v>1967</v>
      </c>
      <c r="F37" s="4">
        <v>29</v>
      </c>
      <c r="G37" s="107">
        <v>43302</v>
      </c>
      <c r="H37" s="4" t="s">
        <v>193</v>
      </c>
      <c r="I37" s="4">
        <v>1969</v>
      </c>
      <c r="K37" s="4">
        <v>30</v>
      </c>
      <c r="L37" s="94">
        <v>43308</v>
      </c>
      <c r="M37" s="4">
        <v>2</v>
      </c>
      <c r="N37" s="4">
        <v>1970</v>
      </c>
      <c r="O37" s="45"/>
      <c r="P37" s="4">
        <v>35</v>
      </c>
      <c r="Q37" s="94">
        <v>42977</v>
      </c>
      <c r="R37" s="4"/>
      <c r="S37" s="4">
        <v>1971</v>
      </c>
      <c r="T37" s="45"/>
      <c r="U37" t="s">
        <v>905</v>
      </c>
      <c r="W37" s="24">
        <v>26235</v>
      </c>
    </row>
    <row r="38" spans="1:23" ht="14.25">
      <c r="A38" s="4">
        <v>38</v>
      </c>
      <c r="B38" s="94">
        <v>43000</v>
      </c>
      <c r="C38" s="4">
        <v>2</v>
      </c>
      <c r="D38" s="4">
        <v>1967</v>
      </c>
      <c r="F38" s="4">
        <v>30</v>
      </c>
      <c r="G38" s="107">
        <v>43309</v>
      </c>
      <c r="H38" s="4"/>
      <c r="I38" s="4">
        <v>1969</v>
      </c>
      <c r="K38" s="4">
        <v>31</v>
      </c>
      <c r="L38" s="94">
        <v>43315</v>
      </c>
      <c r="M38" s="4"/>
      <c r="N38" s="4">
        <v>1970</v>
      </c>
      <c r="O38" s="45"/>
      <c r="P38" s="26">
        <v>36</v>
      </c>
      <c r="Q38" s="94">
        <v>42984</v>
      </c>
      <c r="R38" s="4"/>
      <c r="S38" s="4">
        <v>1971</v>
      </c>
      <c r="T38" s="45"/>
      <c r="U38" t="s">
        <v>906</v>
      </c>
      <c r="W38" s="24">
        <v>26907</v>
      </c>
    </row>
    <row r="39" spans="6:20" ht="14.25">
      <c r="F39" s="4">
        <v>31</v>
      </c>
      <c r="G39" s="107">
        <v>42951</v>
      </c>
      <c r="H39" s="4"/>
      <c r="I39" s="4">
        <v>1969</v>
      </c>
      <c r="K39" s="4">
        <v>32</v>
      </c>
      <c r="L39" s="94">
        <v>43322</v>
      </c>
      <c r="M39" s="4"/>
      <c r="N39" s="4">
        <v>1970</v>
      </c>
      <c r="O39" s="45"/>
      <c r="P39" s="4">
        <v>37</v>
      </c>
      <c r="Q39" s="94">
        <v>42991</v>
      </c>
      <c r="R39" s="4"/>
      <c r="S39" s="4">
        <v>1971</v>
      </c>
      <c r="T39" s="45"/>
    </row>
    <row r="40" spans="1:20" ht="14.25">
      <c r="A40" s="4" t="s">
        <v>7</v>
      </c>
      <c r="B40" s="4"/>
      <c r="C40" s="4"/>
      <c r="D40" s="4"/>
      <c r="F40" s="4">
        <v>32</v>
      </c>
      <c r="G40" s="107">
        <v>42958</v>
      </c>
      <c r="H40" s="4"/>
      <c r="I40" s="4">
        <v>1969</v>
      </c>
      <c r="K40" s="4">
        <v>33</v>
      </c>
      <c r="L40" s="94">
        <v>43329</v>
      </c>
      <c r="M40" s="4"/>
      <c r="N40" s="4">
        <v>1970</v>
      </c>
      <c r="O40" s="45"/>
      <c r="P40" s="4">
        <v>38</v>
      </c>
      <c r="Q40" s="94">
        <v>42998</v>
      </c>
      <c r="R40" s="4"/>
      <c r="S40" s="4">
        <v>1971</v>
      </c>
      <c r="T40" s="45"/>
    </row>
    <row r="41" spans="1:20" ht="14.25">
      <c r="A41" s="4" t="s">
        <v>3</v>
      </c>
      <c r="B41" s="4" t="s">
        <v>5</v>
      </c>
      <c r="C41" s="4" t="s">
        <v>4</v>
      </c>
      <c r="D41" s="4" t="s">
        <v>6</v>
      </c>
      <c r="F41" s="4">
        <v>33</v>
      </c>
      <c r="G41" s="107">
        <v>42965</v>
      </c>
      <c r="H41" s="4"/>
      <c r="I41" s="4">
        <v>1969</v>
      </c>
      <c r="K41" s="4">
        <v>34</v>
      </c>
      <c r="L41" s="94">
        <v>43336</v>
      </c>
      <c r="M41" s="4"/>
      <c r="N41" s="4">
        <v>1970</v>
      </c>
      <c r="O41" s="45"/>
      <c r="P41" s="4">
        <v>39</v>
      </c>
      <c r="Q41" s="94">
        <v>43005</v>
      </c>
      <c r="R41" s="4"/>
      <c r="S41" s="4">
        <v>1971</v>
      </c>
      <c r="T41" s="45"/>
    </row>
    <row r="42" spans="1:20" ht="14.25">
      <c r="A42" s="4">
        <v>23</v>
      </c>
      <c r="B42" s="94">
        <v>43989</v>
      </c>
      <c r="C42" s="4"/>
      <c r="D42" s="4">
        <v>1968</v>
      </c>
      <c r="F42" s="4">
        <v>34</v>
      </c>
      <c r="G42" s="107">
        <v>42972</v>
      </c>
      <c r="H42" s="4"/>
      <c r="I42" s="4">
        <v>1969</v>
      </c>
      <c r="K42" s="4">
        <v>35</v>
      </c>
      <c r="L42" s="94">
        <v>43343</v>
      </c>
      <c r="M42" s="4">
        <v>2</v>
      </c>
      <c r="N42" s="4">
        <v>1970</v>
      </c>
      <c r="O42" s="45"/>
      <c r="P42" s="4">
        <v>40</v>
      </c>
      <c r="Q42" s="94">
        <v>43012</v>
      </c>
      <c r="R42" s="4"/>
      <c r="S42" s="4">
        <v>1971</v>
      </c>
      <c r="T42" s="45"/>
    </row>
    <row r="43" spans="1:20" ht="14.25">
      <c r="A43" s="4">
        <v>36</v>
      </c>
      <c r="B43" s="94">
        <v>42980</v>
      </c>
      <c r="C43" s="4"/>
      <c r="D43" s="4">
        <v>1968</v>
      </c>
      <c r="F43" s="4">
        <v>35</v>
      </c>
      <c r="G43" s="107">
        <v>42979</v>
      </c>
      <c r="H43" s="4"/>
      <c r="I43" s="4">
        <v>1969</v>
      </c>
      <c r="K43" s="4">
        <v>36</v>
      </c>
      <c r="L43" s="94">
        <v>43350</v>
      </c>
      <c r="M43" s="4"/>
      <c r="N43" s="4">
        <v>1970</v>
      </c>
      <c r="O43" s="45"/>
      <c r="P43" s="4">
        <v>41</v>
      </c>
      <c r="Q43" s="94">
        <v>43019</v>
      </c>
      <c r="R43" s="4"/>
      <c r="S43" s="4">
        <v>1971</v>
      </c>
      <c r="T43" s="45"/>
    </row>
    <row r="44" spans="1:20" ht="14.25">
      <c r="A44" s="4">
        <v>37</v>
      </c>
      <c r="B44" s="94">
        <v>42987</v>
      </c>
      <c r="C44" s="4"/>
      <c r="D44" s="4">
        <v>1968</v>
      </c>
      <c r="F44" s="4">
        <v>36</v>
      </c>
      <c r="G44" s="107">
        <v>42986</v>
      </c>
      <c r="H44" s="4">
        <v>2</v>
      </c>
      <c r="I44" s="4">
        <v>1969</v>
      </c>
      <c r="K44" s="4">
        <v>37</v>
      </c>
      <c r="L44" s="94">
        <v>43357</v>
      </c>
      <c r="M44" s="4"/>
      <c r="N44" s="4">
        <v>1970</v>
      </c>
      <c r="O44" s="45"/>
      <c r="P44" s="4">
        <v>42</v>
      </c>
      <c r="Q44" s="94">
        <v>43026</v>
      </c>
      <c r="R44" s="4"/>
      <c r="S44" s="4">
        <v>1971</v>
      </c>
      <c r="T44" s="45"/>
    </row>
    <row r="45" spans="1:20" ht="14.25">
      <c r="A45" s="4">
        <v>38</v>
      </c>
      <c r="B45" s="94">
        <v>42994</v>
      </c>
      <c r="C45" s="4"/>
      <c r="D45" s="4">
        <v>1968</v>
      </c>
      <c r="F45" s="4">
        <v>37</v>
      </c>
      <c r="G45" s="107">
        <v>42993</v>
      </c>
      <c r="H45" s="4"/>
      <c r="I45" s="4">
        <v>1969</v>
      </c>
      <c r="K45" s="4">
        <v>38</v>
      </c>
      <c r="L45" s="94">
        <v>43364</v>
      </c>
      <c r="M45" s="4"/>
      <c r="N45" s="4">
        <v>1970</v>
      </c>
      <c r="O45" s="45"/>
      <c r="P45" s="4">
        <v>43</v>
      </c>
      <c r="Q45" s="94">
        <v>43033</v>
      </c>
      <c r="R45" s="4"/>
      <c r="S45" s="4">
        <v>1971</v>
      </c>
      <c r="T45" s="45"/>
    </row>
    <row r="46" spans="1:20" ht="14.25">
      <c r="A46" s="4">
        <v>39</v>
      </c>
      <c r="B46" s="94">
        <v>43001</v>
      </c>
      <c r="C46" s="4"/>
      <c r="D46" s="4">
        <v>1968</v>
      </c>
      <c r="F46" s="4">
        <v>38</v>
      </c>
      <c r="G46" s="107">
        <v>43000</v>
      </c>
      <c r="H46" s="4"/>
      <c r="I46" s="4">
        <v>1969</v>
      </c>
      <c r="K46" s="4">
        <v>39</v>
      </c>
      <c r="L46" s="94">
        <v>43371</v>
      </c>
      <c r="M46" s="4"/>
      <c r="N46" s="4">
        <v>1970</v>
      </c>
      <c r="O46" s="45"/>
      <c r="P46" s="4">
        <v>44</v>
      </c>
      <c r="Q46" s="94">
        <v>43040</v>
      </c>
      <c r="R46" s="4"/>
      <c r="S46" s="4">
        <v>1971</v>
      </c>
      <c r="T46" s="45"/>
    </row>
    <row r="47" spans="1:20" ht="14.25">
      <c r="A47" s="4">
        <v>40</v>
      </c>
      <c r="B47" s="94">
        <v>43008</v>
      </c>
      <c r="C47" s="4"/>
      <c r="D47" s="4">
        <v>1968</v>
      </c>
      <c r="F47" s="4">
        <v>39</v>
      </c>
      <c r="G47" s="107">
        <v>43007</v>
      </c>
      <c r="H47" s="4"/>
      <c r="I47" s="4">
        <v>1969</v>
      </c>
      <c r="K47" s="4">
        <v>40</v>
      </c>
      <c r="L47" s="94">
        <v>43378</v>
      </c>
      <c r="M47" s="4"/>
      <c r="N47" s="4">
        <v>1970</v>
      </c>
      <c r="O47" s="45"/>
      <c r="P47" s="4">
        <v>45</v>
      </c>
      <c r="Q47" s="94">
        <v>43047</v>
      </c>
      <c r="R47" s="4"/>
      <c r="S47" s="4">
        <v>1971</v>
      </c>
      <c r="T47" s="45"/>
    </row>
    <row r="48" spans="1:20" ht="14.25">
      <c r="A48" s="4">
        <v>41</v>
      </c>
      <c r="B48" s="94">
        <v>43015</v>
      </c>
      <c r="C48" s="4"/>
      <c r="D48" s="4">
        <v>1968</v>
      </c>
      <c r="F48" s="4">
        <v>40</v>
      </c>
      <c r="G48" s="107">
        <v>43014</v>
      </c>
      <c r="H48" s="4"/>
      <c r="I48" s="4">
        <v>1969</v>
      </c>
      <c r="K48" s="4">
        <v>41</v>
      </c>
      <c r="L48" s="94">
        <v>43385</v>
      </c>
      <c r="M48" s="4"/>
      <c r="N48" s="4">
        <v>1970</v>
      </c>
      <c r="O48" s="45"/>
      <c r="P48" s="4">
        <v>46</v>
      </c>
      <c r="Q48" s="94">
        <v>43054</v>
      </c>
      <c r="R48" s="4"/>
      <c r="S48" s="4">
        <v>1971</v>
      </c>
      <c r="T48" s="45"/>
    </row>
    <row r="49" spans="1:20" ht="14.25">
      <c r="A49" s="4">
        <v>42</v>
      </c>
      <c r="B49" s="94">
        <v>43022</v>
      </c>
      <c r="C49" s="4"/>
      <c r="D49" s="4">
        <v>1968</v>
      </c>
      <c r="F49" s="4">
        <v>41</v>
      </c>
      <c r="G49" s="107">
        <v>43021</v>
      </c>
      <c r="H49" s="4"/>
      <c r="I49" s="4">
        <v>1969</v>
      </c>
      <c r="K49" s="4">
        <v>42</v>
      </c>
      <c r="L49" s="94">
        <v>43392</v>
      </c>
      <c r="M49" s="4"/>
      <c r="N49" s="4">
        <v>1970</v>
      </c>
      <c r="O49" s="45"/>
      <c r="P49" s="4">
        <v>47</v>
      </c>
      <c r="Q49" s="94">
        <v>43061</v>
      </c>
      <c r="R49" s="4"/>
      <c r="S49" s="4">
        <v>1971</v>
      </c>
      <c r="T49" s="45"/>
    </row>
    <row r="50" spans="1:20" ht="14.25">
      <c r="A50" s="4">
        <v>43</v>
      </c>
      <c r="B50" s="94">
        <v>43029</v>
      </c>
      <c r="C50" s="4">
        <v>2</v>
      </c>
      <c r="D50" s="4">
        <v>1968</v>
      </c>
      <c r="F50" s="4">
        <v>42</v>
      </c>
      <c r="G50" s="107">
        <v>43028</v>
      </c>
      <c r="H50" s="4"/>
      <c r="I50" s="4">
        <v>1969</v>
      </c>
      <c r="K50" s="4">
        <v>43</v>
      </c>
      <c r="L50" s="94">
        <v>43399</v>
      </c>
      <c r="M50" s="4"/>
      <c r="N50" s="4">
        <v>1970</v>
      </c>
      <c r="O50" s="45"/>
      <c r="P50" s="4">
        <v>48</v>
      </c>
      <c r="Q50" s="94">
        <v>43068</v>
      </c>
      <c r="R50" s="4"/>
      <c r="S50" s="4">
        <v>1971</v>
      </c>
      <c r="T50" s="45"/>
    </row>
    <row r="51" spans="1:20" ht="14.25">
      <c r="A51" s="4">
        <v>44</v>
      </c>
      <c r="B51" s="94">
        <v>43036</v>
      </c>
      <c r="C51" s="4"/>
      <c r="D51" s="4">
        <v>1968</v>
      </c>
      <c r="F51" s="4">
        <v>43</v>
      </c>
      <c r="G51" s="107">
        <v>43035</v>
      </c>
      <c r="H51" s="4"/>
      <c r="I51" s="4">
        <v>1969</v>
      </c>
      <c r="K51" s="4">
        <v>44</v>
      </c>
      <c r="L51" s="94">
        <v>43406</v>
      </c>
      <c r="M51" s="4"/>
      <c r="N51" s="4">
        <v>1970</v>
      </c>
      <c r="O51" s="45"/>
      <c r="P51" s="4">
        <v>49</v>
      </c>
      <c r="Q51" s="94">
        <v>43075</v>
      </c>
      <c r="R51" s="4"/>
      <c r="S51" s="4">
        <v>1971</v>
      </c>
      <c r="T51" s="45"/>
    </row>
    <row r="52" spans="1:20" ht="14.25">
      <c r="A52" s="215">
        <v>45</v>
      </c>
      <c r="B52" s="4" t="s">
        <v>551</v>
      </c>
      <c r="C52" s="4"/>
      <c r="D52" s="4">
        <v>1968</v>
      </c>
      <c r="F52" s="4">
        <v>44</v>
      </c>
      <c r="G52" s="107">
        <v>43042</v>
      </c>
      <c r="H52" s="4"/>
      <c r="I52" s="4">
        <v>1969</v>
      </c>
      <c r="K52" s="4">
        <v>45</v>
      </c>
      <c r="L52" s="94">
        <v>43413</v>
      </c>
      <c r="M52" s="4"/>
      <c r="N52" s="4">
        <v>1970</v>
      </c>
      <c r="O52" s="45"/>
      <c r="P52" s="4">
        <v>50</v>
      </c>
      <c r="Q52" s="94">
        <v>43082</v>
      </c>
      <c r="R52" s="4"/>
      <c r="S52" s="4">
        <v>1971</v>
      </c>
      <c r="T52" s="45"/>
    </row>
    <row r="53" spans="1:19" ht="14.25">
      <c r="A53" s="4">
        <v>46</v>
      </c>
      <c r="B53" s="94">
        <v>43050</v>
      </c>
      <c r="C53" s="4"/>
      <c r="D53" s="4">
        <v>1968</v>
      </c>
      <c r="F53" s="4">
        <v>45</v>
      </c>
      <c r="G53" s="107">
        <v>43049</v>
      </c>
      <c r="H53" s="4">
        <v>2</v>
      </c>
      <c r="I53" s="4">
        <v>1969</v>
      </c>
      <c r="K53" s="4">
        <v>46</v>
      </c>
      <c r="L53" s="94">
        <v>43440</v>
      </c>
      <c r="M53" s="4"/>
      <c r="N53" s="4">
        <v>1970</v>
      </c>
      <c r="P53" s="4">
        <v>51</v>
      </c>
      <c r="Q53" s="94">
        <v>43089</v>
      </c>
      <c r="R53" s="4"/>
      <c r="S53" s="4">
        <v>1971</v>
      </c>
    </row>
    <row r="54" spans="1:21" ht="14.25">
      <c r="A54" s="4">
        <v>47</v>
      </c>
      <c r="B54" s="94">
        <v>43057</v>
      </c>
      <c r="C54" s="4"/>
      <c r="D54" s="4">
        <v>1968</v>
      </c>
      <c r="F54" s="4">
        <v>46</v>
      </c>
      <c r="G54" s="107">
        <v>43056</v>
      </c>
      <c r="H54" s="4"/>
      <c r="I54" s="4">
        <v>1969</v>
      </c>
      <c r="K54" s="4">
        <v>47</v>
      </c>
      <c r="L54" s="94">
        <v>43427</v>
      </c>
      <c r="M54" s="4"/>
      <c r="N54" s="4">
        <v>1970</v>
      </c>
      <c r="P54" s="26">
        <v>52</v>
      </c>
      <c r="Q54" s="94">
        <v>43096</v>
      </c>
      <c r="R54" s="4"/>
      <c r="S54" s="4">
        <v>1971</v>
      </c>
      <c r="U54" t="s">
        <v>2</v>
      </c>
    </row>
    <row r="55" spans="1:14" ht="14.25">
      <c r="A55" s="4">
        <v>48</v>
      </c>
      <c r="B55" s="94">
        <v>43064</v>
      </c>
      <c r="C55" s="4"/>
      <c r="D55" s="4">
        <v>1968</v>
      </c>
      <c r="F55" s="4">
        <v>47</v>
      </c>
      <c r="G55" s="107">
        <v>43063</v>
      </c>
      <c r="H55" s="4">
        <v>2</v>
      </c>
      <c r="I55" s="4">
        <v>1969</v>
      </c>
      <c r="K55" s="4">
        <v>48</v>
      </c>
      <c r="L55" s="94">
        <v>43434</v>
      </c>
      <c r="M55" s="4"/>
      <c r="N55" s="4">
        <v>1970</v>
      </c>
    </row>
    <row r="56" spans="1:14" ht="51.75" customHeight="1">
      <c r="A56" s="4">
        <v>49</v>
      </c>
      <c r="B56" s="94">
        <v>43071</v>
      </c>
      <c r="C56" s="4"/>
      <c r="D56" s="4">
        <v>1968</v>
      </c>
      <c r="F56" s="4">
        <v>48</v>
      </c>
      <c r="G56" s="107">
        <v>43070</v>
      </c>
      <c r="H56" s="4"/>
      <c r="I56" s="4">
        <v>1969</v>
      </c>
      <c r="K56" s="4">
        <v>49</v>
      </c>
      <c r="L56" s="94">
        <v>44172</v>
      </c>
      <c r="M56" s="4"/>
      <c r="N56" s="4">
        <v>1970</v>
      </c>
    </row>
    <row r="57" spans="1:14" ht="14.25">
      <c r="A57" s="4">
        <v>50</v>
      </c>
      <c r="B57" s="4" t="s">
        <v>551</v>
      </c>
      <c r="C57" s="4"/>
      <c r="D57" s="4">
        <v>1968</v>
      </c>
      <c r="F57" s="4">
        <v>49</v>
      </c>
      <c r="G57" s="107">
        <v>43077</v>
      </c>
      <c r="H57" s="4"/>
      <c r="I57" s="4">
        <v>1969</v>
      </c>
      <c r="K57" s="4">
        <v>50</v>
      </c>
      <c r="L57" s="94">
        <v>43448</v>
      </c>
      <c r="M57" s="4"/>
      <c r="N57" s="4">
        <v>1970</v>
      </c>
    </row>
    <row r="58" spans="1:14" ht="14.25">
      <c r="A58" s="4">
        <v>51</v>
      </c>
      <c r="B58" s="94">
        <v>43085</v>
      </c>
      <c r="C58" s="4"/>
      <c r="D58" s="4">
        <v>1968</v>
      </c>
      <c r="F58" s="4">
        <v>50</v>
      </c>
      <c r="G58" s="107">
        <v>43084</v>
      </c>
      <c r="H58" s="4"/>
      <c r="I58" s="4">
        <v>1969</v>
      </c>
      <c r="K58" s="4">
        <v>51</v>
      </c>
      <c r="L58" s="94">
        <v>43455</v>
      </c>
      <c r="M58" s="4"/>
      <c r="N58" s="4">
        <v>1970</v>
      </c>
    </row>
    <row r="59" spans="1:14" ht="14.25">
      <c r="A59" s="4">
        <v>52</v>
      </c>
      <c r="B59" s="94">
        <v>43092</v>
      </c>
      <c r="C59" s="4"/>
      <c r="D59" s="4">
        <v>1968</v>
      </c>
      <c r="F59" s="4">
        <v>51</v>
      </c>
      <c r="G59" s="107">
        <v>44187</v>
      </c>
      <c r="H59" s="4"/>
      <c r="I59" s="4">
        <v>1969</v>
      </c>
      <c r="K59" s="4">
        <v>52</v>
      </c>
      <c r="L59" s="94">
        <v>43462</v>
      </c>
      <c r="M59" s="4"/>
      <c r="N59" s="4">
        <v>1970</v>
      </c>
    </row>
    <row r="60" spans="1:9" ht="36">
      <c r="A60" s="4">
        <v>53</v>
      </c>
      <c r="B60" s="94">
        <v>43099</v>
      </c>
      <c r="C60" s="4"/>
      <c r="D60" s="4">
        <v>1968</v>
      </c>
      <c r="F60" s="4">
        <v>52</v>
      </c>
      <c r="G60" s="94">
        <v>44194</v>
      </c>
      <c r="H60" s="209" t="s">
        <v>1439</v>
      </c>
      <c r="I60" s="4">
        <v>1969</v>
      </c>
    </row>
    <row r="64" spans="1:4" ht="14.25">
      <c r="A64" s="1">
        <v>43070</v>
      </c>
      <c r="D64">
        <v>1954</v>
      </c>
    </row>
    <row r="79" ht="14.25">
      <c r="L79" t="s">
        <v>564</v>
      </c>
    </row>
    <row r="103" ht="14.25">
      <c r="J103" t="s">
        <v>2</v>
      </c>
    </row>
  </sheetData>
  <sheetProtection/>
  <mergeCells count="2">
    <mergeCell ref="L6:N6"/>
    <mergeCell ref="G6:I6"/>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B2:F70"/>
  <sheetViews>
    <sheetView zoomScalePageLayoutView="0" workbookViewId="0" topLeftCell="A4">
      <selection activeCell="F21" sqref="F21"/>
    </sheetView>
  </sheetViews>
  <sheetFormatPr defaultColWidth="9.140625" defaultRowHeight="15"/>
  <cols>
    <col min="3" max="3" width="11.8515625" style="0" customWidth="1"/>
    <col min="4" max="4" width="16.7109375" style="0" customWidth="1"/>
    <col min="5" max="5" width="15.421875" style="0" customWidth="1"/>
    <col min="6" max="6" width="107.8515625" style="0" customWidth="1"/>
  </cols>
  <sheetData>
    <row r="2" spans="2:5" ht="14.25">
      <c r="B2" t="s">
        <v>403</v>
      </c>
      <c r="C2" t="s">
        <v>404</v>
      </c>
      <c r="E2" t="s">
        <v>1403</v>
      </c>
    </row>
    <row r="4" spans="2:5" ht="14.25">
      <c r="B4" t="s">
        <v>6</v>
      </c>
      <c r="C4" t="s">
        <v>3</v>
      </c>
      <c r="D4" t="s">
        <v>4</v>
      </c>
      <c r="E4" t="s">
        <v>6</v>
      </c>
    </row>
    <row r="5" spans="2:5" ht="14.25">
      <c r="B5" s="4" t="s">
        <v>2</v>
      </c>
      <c r="C5" s="4" t="s">
        <v>2</v>
      </c>
      <c r="D5" s="4"/>
      <c r="E5" s="4"/>
    </row>
    <row r="6" spans="2:5" ht="14.25">
      <c r="B6" s="64" t="s">
        <v>17</v>
      </c>
      <c r="C6" s="216">
        <v>3</v>
      </c>
      <c r="D6" s="91" t="s">
        <v>1045</v>
      </c>
      <c r="E6" s="4">
        <v>1971</v>
      </c>
    </row>
    <row r="7" spans="2:6" ht="14.25">
      <c r="B7" s="64" t="s">
        <v>17</v>
      </c>
      <c r="C7" s="216">
        <v>8</v>
      </c>
      <c r="D7" s="91" t="s">
        <v>1325</v>
      </c>
      <c r="E7" s="4">
        <v>1971</v>
      </c>
      <c r="F7" t="s">
        <v>1397</v>
      </c>
    </row>
    <row r="8" spans="2:5" ht="14.25">
      <c r="B8" s="64" t="s">
        <v>17</v>
      </c>
      <c r="C8" s="215">
        <v>9</v>
      </c>
      <c r="D8" s="91" t="s">
        <v>1046</v>
      </c>
      <c r="E8" s="4">
        <v>1971</v>
      </c>
    </row>
    <row r="9" spans="2:5" ht="14.25">
      <c r="B9" s="64" t="s">
        <v>17</v>
      </c>
      <c r="C9" s="215">
        <v>12</v>
      </c>
      <c r="D9" s="91" t="s">
        <v>1047</v>
      </c>
      <c r="E9" s="4">
        <v>1971</v>
      </c>
    </row>
    <row r="10" spans="2:5" ht="14.25">
      <c r="B10" s="64" t="s">
        <v>17</v>
      </c>
      <c r="C10" s="215">
        <v>14</v>
      </c>
      <c r="D10" s="91" t="s">
        <v>441</v>
      </c>
      <c r="E10" s="4">
        <v>1971</v>
      </c>
    </row>
    <row r="11" spans="2:5" ht="14.25">
      <c r="B11" s="4" t="s">
        <v>22</v>
      </c>
      <c r="C11" s="215">
        <v>1</v>
      </c>
      <c r="D11" s="4" t="s">
        <v>99</v>
      </c>
      <c r="E11" s="4">
        <v>1972</v>
      </c>
    </row>
    <row r="12" spans="2:6" ht="14.25">
      <c r="B12" s="4" t="s">
        <v>18</v>
      </c>
      <c r="C12" s="215">
        <v>2</v>
      </c>
      <c r="D12" s="4" t="s">
        <v>98</v>
      </c>
      <c r="E12" s="4">
        <v>1972</v>
      </c>
      <c r="F12" t="s">
        <v>1461</v>
      </c>
    </row>
    <row r="13" spans="2:6" ht="14.25">
      <c r="B13" s="4" t="s">
        <v>22</v>
      </c>
      <c r="C13" s="215">
        <v>2</v>
      </c>
      <c r="D13" s="4" t="s">
        <v>99</v>
      </c>
      <c r="E13" s="4">
        <v>1972</v>
      </c>
      <c r="F13" s="4" t="s">
        <v>1473</v>
      </c>
    </row>
    <row r="14" spans="2:6" ht="14.25">
      <c r="B14" s="4" t="s">
        <v>22</v>
      </c>
      <c r="C14" s="215">
        <v>4</v>
      </c>
      <c r="D14" s="4" t="s">
        <v>102</v>
      </c>
      <c r="E14" s="4">
        <v>1972</v>
      </c>
      <c r="F14" s="4"/>
    </row>
    <row r="15" spans="2:6" ht="14.25">
      <c r="B15" s="4" t="s">
        <v>22</v>
      </c>
      <c r="C15" s="215">
        <v>5</v>
      </c>
      <c r="D15" s="4" t="s">
        <v>102</v>
      </c>
      <c r="E15" s="4">
        <v>1972</v>
      </c>
      <c r="F15" s="4"/>
    </row>
    <row r="16" spans="2:6" ht="14.25">
      <c r="B16" s="4" t="s">
        <v>22</v>
      </c>
      <c r="C16" s="215">
        <v>6</v>
      </c>
      <c r="D16" s="4" t="s">
        <v>102</v>
      </c>
      <c r="E16" s="4">
        <v>1972</v>
      </c>
      <c r="F16" s="4"/>
    </row>
    <row r="17" spans="2:6" ht="14.25">
      <c r="B17" s="4" t="s">
        <v>18</v>
      </c>
      <c r="C17" s="215">
        <v>7</v>
      </c>
      <c r="D17" s="91" t="s">
        <v>1380</v>
      </c>
      <c r="E17" s="4">
        <v>1972</v>
      </c>
      <c r="F17" s="65" t="s">
        <v>1404</v>
      </c>
    </row>
    <row r="18" spans="2:6" ht="14.25">
      <c r="B18" s="64" t="s">
        <v>18</v>
      </c>
      <c r="C18" s="64">
        <v>8</v>
      </c>
      <c r="D18" s="214" t="s">
        <v>1381</v>
      </c>
      <c r="E18" s="64">
        <v>1972</v>
      </c>
      <c r="F18" s="217"/>
    </row>
    <row r="19" spans="2:5" ht="14.25">
      <c r="B19" s="4" t="s">
        <v>22</v>
      </c>
      <c r="C19" s="215">
        <v>10</v>
      </c>
      <c r="D19" s="4" t="s">
        <v>104</v>
      </c>
      <c r="E19" s="4">
        <v>1972</v>
      </c>
    </row>
    <row r="20" spans="2:5" ht="14.25">
      <c r="B20" s="4" t="s">
        <v>22</v>
      </c>
      <c r="C20" s="215">
        <v>11</v>
      </c>
      <c r="D20" s="4" t="s">
        <v>104</v>
      </c>
      <c r="E20" s="4">
        <v>1972</v>
      </c>
    </row>
    <row r="21" spans="2:6" ht="42.75">
      <c r="B21" s="4" t="s">
        <v>18</v>
      </c>
      <c r="C21" s="215">
        <v>13</v>
      </c>
      <c r="D21" s="91" t="s">
        <v>1326</v>
      </c>
      <c r="E21" s="4">
        <v>1972</v>
      </c>
      <c r="F21" s="65" t="s">
        <v>1405</v>
      </c>
    </row>
    <row r="22" spans="2:6" ht="28.5">
      <c r="B22" s="4" t="s">
        <v>18</v>
      </c>
      <c r="C22" s="215">
        <v>14</v>
      </c>
      <c r="D22" s="206" t="s">
        <v>1401</v>
      </c>
      <c r="E22" s="4">
        <v>1972</v>
      </c>
      <c r="F22" s="217" t="s">
        <v>1402</v>
      </c>
    </row>
    <row r="23" spans="2:6" ht="42.75">
      <c r="B23" s="4" t="s">
        <v>18</v>
      </c>
      <c r="C23" s="215">
        <v>15</v>
      </c>
      <c r="D23" s="91" t="s">
        <v>1379</v>
      </c>
      <c r="E23" s="4">
        <v>1972</v>
      </c>
      <c r="F23" s="217" t="s">
        <v>1406</v>
      </c>
    </row>
    <row r="24" spans="2:5" ht="14.25">
      <c r="B24" s="4" t="s">
        <v>22</v>
      </c>
      <c r="C24" s="215">
        <v>16</v>
      </c>
      <c r="D24" s="4" t="s">
        <v>92</v>
      </c>
      <c r="E24" s="4">
        <v>1972</v>
      </c>
    </row>
    <row r="25" spans="2:5" ht="14.25">
      <c r="B25" s="4" t="s">
        <v>22</v>
      </c>
      <c r="C25" s="215">
        <v>17</v>
      </c>
      <c r="D25" s="4" t="s">
        <v>100</v>
      </c>
      <c r="E25" s="4">
        <v>1972</v>
      </c>
    </row>
    <row r="26" spans="2:6" ht="28.5">
      <c r="B26" s="4" t="s">
        <v>18</v>
      </c>
      <c r="C26" s="215">
        <v>18</v>
      </c>
      <c r="D26" s="91" t="s">
        <v>1381</v>
      </c>
      <c r="E26" s="4">
        <v>1972</v>
      </c>
      <c r="F26" s="217" t="s">
        <v>1407</v>
      </c>
    </row>
    <row r="27" spans="2:6" ht="28.5">
      <c r="B27" s="4" t="s">
        <v>18</v>
      </c>
      <c r="C27" s="215">
        <v>19</v>
      </c>
      <c r="D27" s="94">
        <v>43971</v>
      </c>
      <c r="E27" s="4">
        <v>1972</v>
      </c>
      <c r="F27" s="2" t="s">
        <v>1400</v>
      </c>
    </row>
    <row r="28" spans="2:6" ht="42.75">
      <c r="B28" s="4" t="s">
        <v>18</v>
      </c>
      <c r="C28" s="215">
        <v>20</v>
      </c>
      <c r="D28" s="206" t="s">
        <v>1398</v>
      </c>
      <c r="E28" s="4">
        <v>1972</v>
      </c>
      <c r="F28" s="217" t="s">
        <v>1399</v>
      </c>
    </row>
    <row r="29" spans="2:5" ht="14.25">
      <c r="B29" s="4" t="s">
        <v>22</v>
      </c>
      <c r="C29" s="215">
        <v>23</v>
      </c>
      <c r="D29" s="4" t="s">
        <v>103</v>
      </c>
      <c r="E29" s="4">
        <v>1972</v>
      </c>
    </row>
    <row r="30" spans="2:6" ht="14.25">
      <c r="B30" s="4" t="s">
        <v>22</v>
      </c>
      <c r="C30" s="215">
        <v>25</v>
      </c>
      <c r="D30" s="206" t="s">
        <v>103</v>
      </c>
      <c r="E30" s="4">
        <v>1972</v>
      </c>
      <c r="F30" s="217"/>
    </row>
    <row r="31" spans="2:5" ht="14.25">
      <c r="B31" s="4" t="s">
        <v>22</v>
      </c>
      <c r="C31" s="215">
        <v>26</v>
      </c>
      <c r="D31" s="4" t="s">
        <v>101</v>
      </c>
      <c r="E31" s="4">
        <v>1972</v>
      </c>
    </row>
    <row r="32" spans="2:5" ht="14.25">
      <c r="B32" s="4" t="s">
        <v>22</v>
      </c>
      <c r="C32" s="215">
        <v>27</v>
      </c>
      <c r="D32" s="4" t="s">
        <v>101</v>
      </c>
      <c r="E32" s="4">
        <v>1972</v>
      </c>
    </row>
    <row r="33" spans="2:5" ht="14.25">
      <c r="B33" s="4" t="s">
        <v>22</v>
      </c>
      <c r="C33" s="215">
        <v>30</v>
      </c>
      <c r="D33" s="4" t="s">
        <v>191</v>
      </c>
      <c r="E33" s="4">
        <v>1972</v>
      </c>
    </row>
    <row r="34" spans="2:5" ht="14.25">
      <c r="B34" s="4" t="s">
        <v>22</v>
      </c>
      <c r="C34" s="215">
        <v>31</v>
      </c>
      <c r="D34" s="94" t="s">
        <v>191</v>
      </c>
      <c r="E34" s="4">
        <v>1972</v>
      </c>
    </row>
    <row r="35" spans="2:5" ht="14.25">
      <c r="B35" s="4" t="s">
        <v>22</v>
      </c>
      <c r="C35" s="215">
        <v>34</v>
      </c>
      <c r="D35" s="4" t="s">
        <v>105</v>
      </c>
      <c r="E35" s="4">
        <v>1972</v>
      </c>
    </row>
    <row r="36" spans="2:5" ht="14.25">
      <c r="B36" s="4" t="s">
        <v>22</v>
      </c>
      <c r="C36" s="215">
        <v>36</v>
      </c>
      <c r="D36" s="4" t="s">
        <v>105</v>
      </c>
      <c r="E36" s="4">
        <v>1972</v>
      </c>
    </row>
    <row r="37" spans="2:5" ht="14.25">
      <c r="B37" s="4" t="s">
        <v>22</v>
      </c>
      <c r="C37" s="215">
        <v>37</v>
      </c>
      <c r="D37" s="4" t="s">
        <v>106</v>
      </c>
      <c r="E37" s="4">
        <v>1972</v>
      </c>
    </row>
    <row r="38" spans="2:5" ht="14.25">
      <c r="B38" s="4" t="s">
        <v>22</v>
      </c>
      <c r="C38" s="215">
        <v>38</v>
      </c>
      <c r="D38" s="4" t="s">
        <v>106</v>
      </c>
      <c r="E38" s="4">
        <v>1972</v>
      </c>
    </row>
    <row r="39" spans="2:5" ht="14.25">
      <c r="B39" s="4" t="s">
        <v>22</v>
      </c>
      <c r="C39" s="215">
        <v>42</v>
      </c>
      <c r="D39" s="4" t="s">
        <v>98</v>
      </c>
      <c r="E39" s="4">
        <v>1972</v>
      </c>
    </row>
    <row r="40" spans="2:5" ht="14.25">
      <c r="B40" s="4" t="s">
        <v>22</v>
      </c>
      <c r="C40" s="215">
        <v>43</v>
      </c>
      <c r="D40" s="4" t="s">
        <v>98</v>
      </c>
      <c r="E40" s="4">
        <v>1972</v>
      </c>
    </row>
    <row r="41" spans="2:6" ht="14.25">
      <c r="B41" s="4" t="s">
        <v>18</v>
      </c>
      <c r="C41" s="215">
        <v>45</v>
      </c>
      <c r="D41" s="4" t="s">
        <v>97</v>
      </c>
      <c r="E41" s="4">
        <v>1972</v>
      </c>
      <c r="F41" s="45"/>
    </row>
    <row r="42" spans="2:5" ht="14.25">
      <c r="B42" s="4" t="s">
        <v>18</v>
      </c>
      <c r="C42" s="215">
        <v>46</v>
      </c>
      <c r="D42" s="4" t="s">
        <v>97</v>
      </c>
      <c r="E42" s="4">
        <v>1972</v>
      </c>
    </row>
    <row r="43" spans="2:5" ht="14.25">
      <c r="B43" s="4" t="s">
        <v>18</v>
      </c>
      <c r="C43" s="215">
        <v>47</v>
      </c>
      <c r="D43" s="4" t="s">
        <v>97</v>
      </c>
      <c r="E43" s="4">
        <v>1972</v>
      </c>
    </row>
    <row r="44" spans="2:5" ht="14.25">
      <c r="B44" s="4" t="s">
        <v>18</v>
      </c>
      <c r="C44" s="215">
        <v>48</v>
      </c>
      <c r="D44" s="4" t="s">
        <v>97</v>
      </c>
      <c r="E44" s="4">
        <v>1972</v>
      </c>
    </row>
    <row r="45" spans="2:5" ht="14.25">
      <c r="B45" s="4" t="s">
        <v>22</v>
      </c>
      <c r="C45" s="215">
        <v>6</v>
      </c>
      <c r="D45" s="4" t="s">
        <v>102</v>
      </c>
      <c r="E45" s="4">
        <v>1973</v>
      </c>
    </row>
    <row r="46" spans="2:5" ht="14.25">
      <c r="B46" s="4" t="s">
        <v>22</v>
      </c>
      <c r="C46" s="215">
        <v>7</v>
      </c>
      <c r="D46" s="4" t="s">
        <v>102</v>
      </c>
      <c r="E46" s="4">
        <v>1973</v>
      </c>
    </row>
    <row r="47" spans="2:6" ht="14.25">
      <c r="B47" s="4" t="s">
        <v>22</v>
      </c>
      <c r="C47" s="215">
        <v>9</v>
      </c>
      <c r="D47" s="4" t="s">
        <v>103</v>
      </c>
      <c r="E47" s="4">
        <v>1973</v>
      </c>
      <c r="F47" t="s">
        <v>1461</v>
      </c>
    </row>
    <row r="48" spans="2:6" ht="14.25">
      <c r="B48" s="4" t="s">
        <v>22</v>
      </c>
      <c r="C48" s="215">
        <v>12</v>
      </c>
      <c r="D48" s="4" t="s">
        <v>105</v>
      </c>
      <c r="E48" s="4">
        <v>1973</v>
      </c>
      <c r="F48" t="s">
        <v>1461</v>
      </c>
    </row>
    <row r="49" spans="2:6" ht="14.25">
      <c r="B49" s="4" t="s">
        <v>22</v>
      </c>
      <c r="C49" s="215">
        <v>14</v>
      </c>
      <c r="D49" s="4" t="s">
        <v>98</v>
      </c>
      <c r="E49" s="4">
        <v>1973</v>
      </c>
      <c r="F49" t="s">
        <v>1461</v>
      </c>
    </row>
    <row r="50" spans="2:5" ht="14.25">
      <c r="B50" s="4" t="s">
        <v>22</v>
      </c>
      <c r="C50" s="215">
        <v>27</v>
      </c>
      <c r="D50" s="4" t="s">
        <v>101</v>
      </c>
      <c r="E50" s="4">
        <v>1973</v>
      </c>
    </row>
    <row r="51" spans="2:5" ht="14.25">
      <c r="B51" s="4" t="s">
        <v>22</v>
      </c>
      <c r="C51" s="215">
        <v>29</v>
      </c>
      <c r="D51" s="4" t="s">
        <v>101</v>
      </c>
      <c r="E51" s="4">
        <v>1973</v>
      </c>
    </row>
    <row r="52" spans="2:5" ht="14.25">
      <c r="B52" s="4" t="s">
        <v>22</v>
      </c>
      <c r="C52" s="215">
        <v>30</v>
      </c>
      <c r="D52" s="4" t="s">
        <v>101</v>
      </c>
      <c r="E52" s="4">
        <v>1973</v>
      </c>
    </row>
    <row r="53" spans="2:5" ht="14.25">
      <c r="B53" s="4" t="s">
        <v>22</v>
      </c>
      <c r="C53" s="215">
        <v>37</v>
      </c>
      <c r="D53" s="5" t="s">
        <v>105</v>
      </c>
      <c r="E53" s="4">
        <v>1973</v>
      </c>
    </row>
    <row r="54" spans="2:5" ht="14.25">
      <c r="B54" s="4" t="s">
        <v>22</v>
      </c>
      <c r="C54" s="215">
        <v>40</v>
      </c>
      <c r="D54" s="4" t="s">
        <v>106</v>
      </c>
      <c r="E54" s="4">
        <v>1973</v>
      </c>
    </row>
    <row r="55" spans="2:5" ht="14.25">
      <c r="B55" s="4" t="s">
        <v>22</v>
      </c>
      <c r="C55" s="215">
        <v>51</v>
      </c>
      <c r="D55" s="4" t="s">
        <v>97</v>
      </c>
      <c r="E55" s="4">
        <v>1973</v>
      </c>
    </row>
    <row r="56" spans="2:5" ht="14.25">
      <c r="B56" s="4" t="s">
        <v>23</v>
      </c>
      <c r="C56" s="215">
        <v>1</v>
      </c>
      <c r="D56" s="4" t="s">
        <v>99</v>
      </c>
      <c r="E56" s="4">
        <v>1974</v>
      </c>
    </row>
    <row r="57" spans="2:5" ht="14.25">
      <c r="B57" s="4" t="s">
        <v>23</v>
      </c>
      <c r="C57" s="215">
        <v>2</v>
      </c>
      <c r="D57" s="4" t="s">
        <v>99</v>
      </c>
      <c r="E57" s="4">
        <v>1974</v>
      </c>
    </row>
    <row r="58" spans="2:5" ht="14.25">
      <c r="B58" s="4" t="s">
        <v>23</v>
      </c>
      <c r="C58" s="215">
        <v>3</v>
      </c>
      <c r="D58" s="4" t="s">
        <v>99</v>
      </c>
      <c r="E58" s="4">
        <v>1974</v>
      </c>
    </row>
    <row r="59" spans="2:5" ht="14.25">
      <c r="B59" s="4" t="s">
        <v>23</v>
      </c>
      <c r="C59" s="215">
        <v>4</v>
      </c>
      <c r="D59" s="4" t="s">
        <v>102</v>
      </c>
      <c r="E59" s="4">
        <v>1974</v>
      </c>
    </row>
    <row r="60" spans="2:5" ht="14.25">
      <c r="B60" s="4" t="s">
        <v>23</v>
      </c>
      <c r="C60" s="215">
        <v>5</v>
      </c>
      <c r="D60" s="4" t="s">
        <v>102</v>
      </c>
      <c r="E60" s="4">
        <v>1974</v>
      </c>
    </row>
    <row r="61" spans="2:5" ht="14.25">
      <c r="B61" s="4" t="s">
        <v>23</v>
      </c>
      <c r="C61" s="215">
        <v>6</v>
      </c>
      <c r="D61" s="4" t="s">
        <v>102</v>
      </c>
      <c r="E61" s="4">
        <v>1974</v>
      </c>
    </row>
    <row r="62" spans="2:5" ht="14.25">
      <c r="B62" s="4" t="s">
        <v>23</v>
      </c>
      <c r="C62" s="215">
        <v>7</v>
      </c>
      <c r="D62" s="4" t="s">
        <v>102</v>
      </c>
      <c r="E62" s="4">
        <v>1974</v>
      </c>
    </row>
    <row r="63" spans="2:5" ht="14.25">
      <c r="B63" s="4" t="s">
        <v>23</v>
      </c>
      <c r="C63" s="215">
        <v>12</v>
      </c>
      <c r="D63" s="4" t="s">
        <v>104</v>
      </c>
      <c r="E63" s="4">
        <v>1974</v>
      </c>
    </row>
    <row r="64" spans="2:5" ht="14.25">
      <c r="B64" s="4" t="s">
        <v>23</v>
      </c>
      <c r="C64" s="215">
        <v>14</v>
      </c>
      <c r="D64" s="4" t="s">
        <v>92</v>
      </c>
      <c r="E64" s="4">
        <v>1974</v>
      </c>
    </row>
    <row r="65" spans="2:5" ht="14.25">
      <c r="B65" s="4" t="s">
        <v>23</v>
      </c>
      <c r="C65" s="215">
        <v>15</v>
      </c>
      <c r="D65" s="4" t="s">
        <v>92</v>
      </c>
      <c r="E65" s="4">
        <v>1974</v>
      </c>
    </row>
    <row r="66" spans="2:6" ht="14.25">
      <c r="B66" s="4" t="s">
        <v>23</v>
      </c>
      <c r="C66" s="215">
        <v>16</v>
      </c>
      <c r="D66" s="4" t="s">
        <v>99</v>
      </c>
      <c r="E66" s="4">
        <v>1974</v>
      </c>
      <c r="F66" t="s">
        <v>1461</v>
      </c>
    </row>
    <row r="67" spans="2:5" ht="14.25">
      <c r="B67" s="4" t="s">
        <v>23</v>
      </c>
      <c r="C67" s="215">
        <v>16</v>
      </c>
      <c r="D67" s="4" t="s">
        <v>92</v>
      </c>
      <c r="E67" s="4">
        <v>1974</v>
      </c>
    </row>
    <row r="68" spans="2:6" ht="28.5">
      <c r="B68" s="4" t="s">
        <v>23</v>
      </c>
      <c r="C68" s="215">
        <v>36</v>
      </c>
      <c r="D68" s="94">
        <v>44087</v>
      </c>
      <c r="E68" s="4">
        <v>1974</v>
      </c>
      <c r="F68" s="2" t="s">
        <v>1408</v>
      </c>
    </row>
    <row r="69" spans="2:6" ht="57">
      <c r="B69" s="4" t="s">
        <v>24</v>
      </c>
      <c r="C69" s="215">
        <v>39</v>
      </c>
      <c r="D69" s="94">
        <v>44108</v>
      </c>
      <c r="E69" s="4">
        <v>1975</v>
      </c>
      <c r="F69" s="2" t="s">
        <v>1409</v>
      </c>
    </row>
    <row r="70" spans="2:5" ht="14.25">
      <c r="B70" s="4" t="s">
        <v>22</v>
      </c>
      <c r="C70" s="215">
        <v>4</v>
      </c>
      <c r="D70" s="4" t="s">
        <v>92</v>
      </c>
      <c r="E70" s="4">
        <v>1980</v>
      </c>
    </row>
  </sheetData>
  <sheetProtection/>
  <printOptions/>
  <pageMargins left="0.7" right="0.7" top="0.75" bottom="0.75" header="0.3" footer="0.3"/>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dimension ref="B2:E32"/>
  <sheetViews>
    <sheetView zoomScalePageLayoutView="0" workbookViewId="0" topLeftCell="A16">
      <selection activeCell="C18" sqref="C18"/>
    </sheetView>
  </sheetViews>
  <sheetFormatPr defaultColWidth="9.140625" defaultRowHeight="15"/>
  <cols>
    <col min="3" max="3" width="67.57421875" style="0" bestFit="1" customWidth="1"/>
  </cols>
  <sheetData>
    <row r="2" spans="2:3" ht="14.25">
      <c r="B2" t="s">
        <v>410</v>
      </c>
      <c r="C2" t="s">
        <v>411</v>
      </c>
    </row>
    <row r="5" spans="2:4" ht="14.25">
      <c r="B5" s="4">
        <v>0</v>
      </c>
      <c r="C5" s="4" t="s">
        <v>412</v>
      </c>
      <c r="D5" s="4">
        <v>1993</v>
      </c>
    </row>
    <row r="6" spans="2:4" ht="14.25">
      <c r="B6" s="4">
        <v>1</v>
      </c>
      <c r="C6" s="4" t="s">
        <v>100</v>
      </c>
      <c r="D6" s="4">
        <v>1993</v>
      </c>
    </row>
    <row r="7" spans="2:4" ht="14.25">
      <c r="B7" s="4">
        <f>+B6+1</f>
        <v>2</v>
      </c>
      <c r="C7" s="4" t="s">
        <v>103</v>
      </c>
      <c r="D7" s="4">
        <v>1993</v>
      </c>
    </row>
    <row r="8" spans="2:4" ht="14.25">
      <c r="B8" s="4">
        <f aca="true" t="shared" si="0" ref="B8:B30">+B7+1</f>
        <v>3</v>
      </c>
      <c r="C8" s="4" t="s">
        <v>414</v>
      </c>
      <c r="D8" s="4">
        <v>1993</v>
      </c>
    </row>
    <row r="9" spans="2:4" ht="14.25">
      <c r="B9" s="4">
        <f t="shared" si="0"/>
        <v>4</v>
      </c>
      <c r="C9" s="4" t="s">
        <v>105</v>
      </c>
      <c r="D9" s="4">
        <v>1993</v>
      </c>
    </row>
    <row r="10" spans="2:4" ht="14.25">
      <c r="B10" s="4">
        <f t="shared" si="0"/>
        <v>5</v>
      </c>
      <c r="C10" s="4" t="s">
        <v>413</v>
      </c>
      <c r="D10" s="4">
        <v>1993</v>
      </c>
    </row>
    <row r="11" spans="2:4" ht="14.25">
      <c r="B11" s="4">
        <f t="shared" si="0"/>
        <v>6</v>
      </c>
      <c r="C11" s="4" t="s">
        <v>97</v>
      </c>
      <c r="D11" s="4">
        <v>1993</v>
      </c>
    </row>
    <row r="12" spans="2:4" ht="14.25">
      <c r="B12" s="4">
        <f t="shared" si="0"/>
        <v>7</v>
      </c>
      <c r="C12" s="4" t="s">
        <v>99</v>
      </c>
      <c r="D12" s="4">
        <v>1994</v>
      </c>
    </row>
    <row r="13" spans="2:4" ht="14.25">
      <c r="B13" s="4">
        <f t="shared" si="0"/>
        <v>8</v>
      </c>
      <c r="C13" s="4" t="s">
        <v>102</v>
      </c>
      <c r="D13" s="4">
        <v>1994</v>
      </c>
    </row>
    <row r="14" spans="2:4" ht="14.25">
      <c r="B14" s="4">
        <f t="shared" si="0"/>
        <v>9</v>
      </c>
      <c r="C14" s="4" t="s">
        <v>104</v>
      </c>
      <c r="D14" s="4">
        <v>1994</v>
      </c>
    </row>
    <row r="15" spans="2:4" ht="14.25">
      <c r="B15" s="4">
        <f t="shared" si="0"/>
        <v>10</v>
      </c>
      <c r="C15" s="4" t="s">
        <v>412</v>
      </c>
      <c r="D15" s="4">
        <v>1994</v>
      </c>
    </row>
    <row r="16" spans="2:4" ht="14.25">
      <c r="B16" s="4">
        <f t="shared" si="0"/>
        <v>11</v>
      </c>
      <c r="C16" s="4" t="s">
        <v>100</v>
      </c>
      <c r="D16" s="4">
        <v>1994</v>
      </c>
    </row>
    <row r="17" spans="2:4" ht="14.25">
      <c r="B17" s="4">
        <f t="shared" si="0"/>
        <v>12</v>
      </c>
      <c r="C17" s="4" t="s">
        <v>103</v>
      </c>
      <c r="D17" s="4">
        <v>1994</v>
      </c>
    </row>
    <row r="18" spans="2:4" ht="14.25">
      <c r="B18" s="4">
        <f t="shared" si="0"/>
        <v>13</v>
      </c>
      <c r="C18" s="4" t="s">
        <v>415</v>
      </c>
      <c r="D18" s="4">
        <v>1994</v>
      </c>
    </row>
    <row r="19" spans="2:4" ht="14.25">
      <c r="B19" s="4">
        <f t="shared" si="0"/>
        <v>14</v>
      </c>
      <c r="C19" s="4" t="s">
        <v>105</v>
      </c>
      <c r="D19" s="4">
        <v>1994</v>
      </c>
    </row>
    <row r="20" spans="2:4" ht="14.25">
      <c r="B20" s="4">
        <f t="shared" si="0"/>
        <v>15</v>
      </c>
      <c r="C20" s="4" t="s">
        <v>413</v>
      </c>
      <c r="D20" s="4">
        <v>1994</v>
      </c>
    </row>
    <row r="21" spans="2:4" ht="14.25">
      <c r="B21" s="4">
        <f t="shared" si="0"/>
        <v>16</v>
      </c>
      <c r="C21" s="4" t="s">
        <v>97</v>
      </c>
      <c r="D21" s="4">
        <v>1994</v>
      </c>
    </row>
    <row r="22" spans="2:4" ht="14.25">
      <c r="B22" s="4">
        <f t="shared" si="0"/>
        <v>17</v>
      </c>
      <c r="C22" s="4" t="s">
        <v>99</v>
      </c>
      <c r="D22" s="4">
        <v>1995</v>
      </c>
    </row>
    <row r="23" spans="2:5" ht="14.25">
      <c r="B23" s="4">
        <f t="shared" si="0"/>
        <v>18</v>
      </c>
      <c r="C23" s="64" t="s">
        <v>240</v>
      </c>
      <c r="D23" s="64">
        <v>1995</v>
      </c>
      <c r="E23" t="s">
        <v>2</v>
      </c>
    </row>
    <row r="24" spans="2:4" ht="14.25">
      <c r="B24" s="4">
        <f t="shared" si="0"/>
        <v>19</v>
      </c>
      <c r="C24" s="4" t="s">
        <v>417</v>
      </c>
      <c r="D24" s="4">
        <v>1995</v>
      </c>
    </row>
    <row r="25" spans="2:4" ht="14.25">
      <c r="B25" s="4">
        <f t="shared" si="0"/>
        <v>20</v>
      </c>
      <c r="C25" s="4" t="s">
        <v>419</v>
      </c>
      <c r="D25" s="4">
        <v>1995</v>
      </c>
    </row>
    <row r="26" spans="2:4" ht="14.25">
      <c r="B26" s="4">
        <f t="shared" si="0"/>
        <v>21</v>
      </c>
      <c r="C26" s="4" t="s">
        <v>418</v>
      </c>
      <c r="D26" s="4">
        <v>1995</v>
      </c>
    </row>
    <row r="27" spans="2:4" ht="14.25">
      <c r="B27" s="4">
        <f t="shared" si="0"/>
        <v>22</v>
      </c>
      <c r="C27" s="4" t="s">
        <v>420</v>
      </c>
      <c r="D27" s="4">
        <v>1995</v>
      </c>
    </row>
    <row r="28" spans="2:4" ht="14.25">
      <c r="B28" s="4">
        <f t="shared" si="0"/>
        <v>23</v>
      </c>
      <c r="C28" s="4" t="s">
        <v>416</v>
      </c>
      <c r="D28" s="4">
        <v>1996</v>
      </c>
    </row>
    <row r="29" spans="2:4" ht="14.25">
      <c r="B29" s="4">
        <f t="shared" si="0"/>
        <v>24</v>
      </c>
      <c r="C29" s="4" t="s">
        <v>417</v>
      </c>
      <c r="D29" s="4">
        <v>1996</v>
      </c>
    </row>
    <row r="30" spans="2:4" ht="14.25">
      <c r="B30" s="4">
        <f t="shared" si="0"/>
        <v>25</v>
      </c>
      <c r="C30" s="4" t="s">
        <v>415</v>
      </c>
      <c r="D30" s="4">
        <v>1996</v>
      </c>
    </row>
    <row r="31" spans="2:4" ht="14.25">
      <c r="B31" s="4">
        <v>26</v>
      </c>
      <c r="C31" s="64" t="s">
        <v>240</v>
      </c>
      <c r="D31" s="64">
        <v>1997</v>
      </c>
    </row>
    <row r="32" spans="2:4" ht="14.25">
      <c r="B32" s="4">
        <v>27</v>
      </c>
      <c r="C32" s="4" t="s">
        <v>415</v>
      </c>
      <c r="D32" s="4">
        <v>1997</v>
      </c>
    </row>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B2:I39"/>
  <sheetViews>
    <sheetView zoomScalePageLayoutView="0" workbookViewId="0" topLeftCell="A7">
      <selection activeCell="H22" sqref="H22"/>
    </sheetView>
  </sheetViews>
  <sheetFormatPr defaultColWidth="9.140625" defaultRowHeight="15"/>
  <cols>
    <col min="4" max="4" width="21.421875" style="0" bestFit="1" customWidth="1"/>
    <col min="6" max="6" width="12.57421875" style="0" customWidth="1"/>
    <col min="8" max="8" width="30.140625" style="0" customWidth="1"/>
    <col min="9" max="9" width="156.00390625" style="0" bestFit="1" customWidth="1"/>
  </cols>
  <sheetData>
    <row r="1" ht="15" thickBot="1"/>
    <row r="2" spans="2:6" ht="21" thickBot="1">
      <c r="B2" s="354" t="s">
        <v>422</v>
      </c>
      <c r="C2" s="355"/>
      <c r="D2" s="355"/>
      <c r="E2" s="355"/>
      <c r="F2" s="356"/>
    </row>
    <row r="3" ht="15" thickBot="1"/>
    <row r="4" spans="2:9" ht="14.25">
      <c r="B4" s="265" t="s">
        <v>6</v>
      </c>
      <c r="C4" s="266" t="s">
        <v>3</v>
      </c>
      <c r="D4" s="266" t="s">
        <v>4</v>
      </c>
      <c r="E4" s="266" t="s">
        <v>6</v>
      </c>
      <c r="F4" s="267"/>
      <c r="I4" t="s">
        <v>2</v>
      </c>
    </row>
    <row r="5" spans="2:9" ht="14.25">
      <c r="B5" s="56">
        <v>1</v>
      </c>
      <c r="C5" s="234">
        <v>1</v>
      </c>
      <c r="D5" s="4" t="s">
        <v>106</v>
      </c>
      <c r="E5" s="4">
        <v>1972</v>
      </c>
      <c r="F5" s="57"/>
      <c r="H5" s="264" t="s">
        <v>1831</v>
      </c>
      <c r="I5" t="s">
        <v>1832</v>
      </c>
    </row>
    <row r="6" spans="2:9" ht="14.25">
      <c r="B6" s="56">
        <v>1</v>
      </c>
      <c r="C6" s="234">
        <v>2</v>
      </c>
      <c r="D6" s="4" t="s">
        <v>98</v>
      </c>
      <c r="E6" s="4">
        <v>1972</v>
      </c>
      <c r="F6" s="57"/>
      <c r="H6" s="264" t="s">
        <v>1830</v>
      </c>
      <c r="I6" t="s">
        <v>1833</v>
      </c>
    </row>
    <row r="7" spans="2:9" ht="14.25">
      <c r="B7" s="56">
        <v>1</v>
      </c>
      <c r="C7" s="234">
        <v>3</v>
      </c>
      <c r="D7" s="4" t="s">
        <v>97</v>
      </c>
      <c r="E7" s="4">
        <v>1972</v>
      </c>
      <c r="F7" s="57"/>
      <c r="H7" s="264" t="s">
        <v>1849</v>
      </c>
      <c r="I7" t="s">
        <v>1841</v>
      </c>
    </row>
    <row r="8" spans="2:9" ht="14.25">
      <c r="B8" s="56">
        <v>2</v>
      </c>
      <c r="C8" s="234">
        <v>4</v>
      </c>
      <c r="D8" s="4" t="s">
        <v>102</v>
      </c>
      <c r="E8" s="4">
        <v>1973</v>
      </c>
      <c r="F8" s="57"/>
      <c r="H8" s="264" t="s">
        <v>1851</v>
      </c>
      <c r="I8" t="s">
        <v>1834</v>
      </c>
    </row>
    <row r="9" spans="2:9" ht="14.25">
      <c r="B9" s="56">
        <v>2</v>
      </c>
      <c r="C9" s="234">
        <v>5</v>
      </c>
      <c r="D9" s="4" t="s">
        <v>104</v>
      </c>
      <c r="E9" s="4">
        <v>1973</v>
      </c>
      <c r="F9" s="57"/>
      <c r="H9" s="264" t="s">
        <v>1850</v>
      </c>
      <c r="I9" t="s">
        <v>1836</v>
      </c>
    </row>
    <row r="10" spans="2:9" ht="14.25">
      <c r="B10" s="56">
        <v>2</v>
      </c>
      <c r="C10" s="234">
        <v>6</v>
      </c>
      <c r="D10" s="4" t="s">
        <v>92</v>
      </c>
      <c r="E10" s="4">
        <v>1973</v>
      </c>
      <c r="F10" s="57"/>
      <c r="H10" s="264" t="s">
        <v>1852</v>
      </c>
      <c r="I10" t="s">
        <v>1837</v>
      </c>
    </row>
    <row r="11" spans="2:9" ht="14.25">
      <c r="B11" s="56">
        <v>2</v>
      </c>
      <c r="C11" s="234">
        <v>7</v>
      </c>
      <c r="D11" s="4" t="s">
        <v>100</v>
      </c>
      <c r="E11" s="4">
        <v>1973</v>
      </c>
      <c r="F11" s="57"/>
      <c r="H11" s="264" t="s">
        <v>1844</v>
      </c>
      <c r="I11" t="s">
        <v>1840</v>
      </c>
    </row>
    <row r="12" spans="2:9" ht="14.25">
      <c r="B12" s="56">
        <v>2</v>
      </c>
      <c r="C12" s="234">
        <v>8</v>
      </c>
      <c r="D12" s="4" t="s">
        <v>103</v>
      </c>
      <c r="E12" s="4">
        <v>1973</v>
      </c>
      <c r="F12" s="57"/>
      <c r="H12" s="264" t="s">
        <v>1845</v>
      </c>
      <c r="I12" t="s">
        <v>1853</v>
      </c>
    </row>
    <row r="13" spans="2:9" ht="14.25">
      <c r="B13" s="56">
        <v>2</v>
      </c>
      <c r="C13" s="234">
        <v>9</v>
      </c>
      <c r="D13" s="4" t="s">
        <v>101</v>
      </c>
      <c r="E13" s="4">
        <v>1973</v>
      </c>
      <c r="F13" s="57"/>
      <c r="H13" s="264" t="s">
        <v>1838</v>
      </c>
      <c r="I13" t="s">
        <v>1839</v>
      </c>
    </row>
    <row r="14" spans="2:9" ht="14.25">
      <c r="B14" s="56">
        <v>2</v>
      </c>
      <c r="C14" s="234">
        <v>10</v>
      </c>
      <c r="D14" s="4" t="s">
        <v>191</v>
      </c>
      <c r="E14" s="4">
        <v>1973</v>
      </c>
      <c r="F14" s="57"/>
      <c r="H14" s="264" t="s">
        <v>1846</v>
      </c>
      <c r="I14" t="s">
        <v>1842</v>
      </c>
    </row>
    <row r="15" spans="2:9" ht="14.25">
      <c r="B15" s="56">
        <v>2</v>
      </c>
      <c r="C15" s="234">
        <v>11</v>
      </c>
      <c r="D15" s="4" t="s">
        <v>105</v>
      </c>
      <c r="E15" s="4">
        <v>1973</v>
      </c>
      <c r="F15" s="57"/>
      <c r="H15" s="264" t="s">
        <v>1843</v>
      </c>
      <c r="I15" t="s">
        <v>1835</v>
      </c>
    </row>
    <row r="16" spans="2:9" ht="14.25">
      <c r="B16" s="56">
        <v>2</v>
      </c>
      <c r="C16" s="234">
        <v>12</v>
      </c>
      <c r="D16" s="4" t="s">
        <v>106</v>
      </c>
      <c r="E16" s="4">
        <v>1973</v>
      </c>
      <c r="F16" s="57"/>
      <c r="H16" s="264" t="s">
        <v>1847</v>
      </c>
      <c r="I16" t="s">
        <v>1848</v>
      </c>
    </row>
    <row r="17" spans="2:6" ht="14.25">
      <c r="B17" s="56">
        <v>2</v>
      </c>
      <c r="C17" s="234" t="s">
        <v>421</v>
      </c>
      <c r="D17" s="4" t="s">
        <v>420</v>
      </c>
      <c r="E17" s="4">
        <v>1973</v>
      </c>
      <c r="F17" s="57"/>
    </row>
    <row r="18" spans="2:6" ht="14.25">
      <c r="B18" s="56">
        <v>2</v>
      </c>
      <c r="C18" s="234">
        <v>15</v>
      </c>
      <c r="D18" s="4" t="s">
        <v>99</v>
      </c>
      <c r="E18" s="4">
        <v>1974</v>
      </c>
      <c r="F18" s="57"/>
    </row>
    <row r="19" spans="2:8" ht="14.25">
      <c r="B19" s="56">
        <v>3</v>
      </c>
      <c r="C19" s="234">
        <v>16</v>
      </c>
      <c r="D19" s="4" t="s">
        <v>102</v>
      </c>
      <c r="E19" s="4">
        <v>1974</v>
      </c>
      <c r="F19" s="57"/>
      <c r="H19" t="s">
        <v>2</v>
      </c>
    </row>
    <row r="20" spans="2:6" ht="14.25">
      <c r="B20" s="56">
        <v>3</v>
      </c>
      <c r="C20" s="234">
        <v>17</v>
      </c>
      <c r="D20" s="4" t="s">
        <v>104</v>
      </c>
      <c r="E20" s="4">
        <v>1974</v>
      </c>
      <c r="F20" s="57"/>
    </row>
    <row r="21" spans="2:6" ht="14.25">
      <c r="B21" s="56">
        <v>3</v>
      </c>
      <c r="C21" s="234">
        <v>18</v>
      </c>
      <c r="D21" s="4" t="s">
        <v>92</v>
      </c>
      <c r="E21" s="4">
        <v>1974</v>
      </c>
      <c r="F21" s="57" t="s">
        <v>423</v>
      </c>
    </row>
    <row r="22" spans="2:6" ht="14.25">
      <c r="B22" s="56">
        <v>3</v>
      </c>
      <c r="C22" s="234">
        <v>19</v>
      </c>
      <c r="D22" s="4" t="s">
        <v>100</v>
      </c>
      <c r="E22" s="4">
        <v>1974</v>
      </c>
      <c r="F22" s="57" t="s">
        <v>423</v>
      </c>
    </row>
    <row r="23" spans="2:6" ht="14.25">
      <c r="B23" s="58">
        <v>3</v>
      </c>
      <c r="C23" s="234" t="s">
        <v>1828</v>
      </c>
      <c r="D23" s="26" t="s">
        <v>1829</v>
      </c>
      <c r="E23" s="26">
        <v>1974</v>
      </c>
      <c r="F23" s="57"/>
    </row>
    <row r="24" spans="2:6" ht="14.25">
      <c r="B24" s="58">
        <v>3</v>
      </c>
      <c r="C24" s="234">
        <v>22</v>
      </c>
      <c r="D24" s="26" t="s">
        <v>105</v>
      </c>
      <c r="E24" s="26">
        <v>1974</v>
      </c>
      <c r="F24" s="57"/>
    </row>
    <row r="25" spans="2:6" ht="14.25">
      <c r="B25" s="58">
        <v>3</v>
      </c>
      <c r="C25" s="234">
        <v>23</v>
      </c>
      <c r="D25" s="4" t="s">
        <v>106</v>
      </c>
      <c r="E25" s="26">
        <v>1974</v>
      </c>
      <c r="F25" s="57"/>
    </row>
    <row r="26" spans="2:6" ht="14.25">
      <c r="B26" s="58">
        <v>3</v>
      </c>
      <c r="C26" s="234">
        <v>24</v>
      </c>
      <c r="D26" s="4" t="s">
        <v>98</v>
      </c>
      <c r="E26" s="26">
        <v>1974</v>
      </c>
      <c r="F26" s="57"/>
    </row>
    <row r="27" spans="2:6" ht="14.25">
      <c r="B27" s="58">
        <v>3</v>
      </c>
      <c r="C27" s="234">
        <v>25</v>
      </c>
      <c r="D27" s="4" t="s">
        <v>97</v>
      </c>
      <c r="E27" s="26">
        <v>1974</v>
      </c>
      <c r="F27" s="57"/>
    </row>
    <row r="28" spans="2:6" ht="14.25">
      <c r="B28" s="58">
        <v>4</v>
      </c>
      <c r="C28" s="234">
        <v>26</v>
      </c>
      <c r="D28" s="4" t="s">
        <v>99</v>
      </c>
      <c r="E28" s="26">
        <v>1975</v>
      </c>
      <c r="F28" s="57"/>
    </row>
    <row r="29" spans="2:6" ht="14.25">
      <c r="B29" s="58">
        <v>4</v>
      </c>
      <c r="C29" s="234">
        <v>27</v>
      </c>
      <c r="D29" s="4" t="s">
        <v>102</v>
      </c>
      <c r="E29" s="26">
        <v>1975</v>
      </c>
      <c r="F29" s="57"/>
    </row>
    <row r="30" spans="2:6" ht="14.25">
      <c r="B30" s="58">
        <v>4</v>
      </c>
      <c r="C30" s="234">
        <v>28</v>
      </c>
      <c r="D30" s="4" t="s">
        <v>104</v>
      </c>
      <c r="E30" s="26">
        <v>1975</v>
      </c>
      <c r="F30" s="57"/>
    </row>
    <row r="31" spans="2:6" ht="14.25">
      <c r="B31" s="58">
        <v>4</v>
      </c>
      <c r="C31" s="234">
        <v>29</v>
      </c>
      <c r="D31" s="4" t="s">
        <v>92</v>
      </c>
      <c r="E31" s="26">
        <v>1975</v>
      </c>
      <c r="F31" s="57"/>
    </row>
    <row r="32" spans="2:6" ht="14.25">
      <c r="B32" s="58">
        <v>4</v>
      </c>
      <c r="C32" s="234">
        <v>30</v>
      </c>
      <c r="D32" s="4" t="s">
        <v>100</v>
      </c>
      <c r="E32" s="26">
        <v>1975</v>
      </c>
      <c r="F32" s="57"/>
    </row>
    <row r="33" spans="2:6" ht="15" thickBot="1">
      <c r="B33" s="268">
        <v>4</v>
      </c>
      <c r="C33" s="269">
        <v>31</v>
      </c>
      <c r="D33" s="270" t="s">
        <v>103</v>
      </c>
      <c r="E33" s="271">
        <v>1975</v>
      </c>
      <c r="F33" s="272" t="s">
        <v>240</v>
      </c>
    </row>
    <row r="34" ht="14.25">
      <c r="D34" t="s">
        <v>2</v>
      </c>
    </row>
    <row r="35" ht="14.25">
      <c r="D35" t="s">
        <v>2</v>
      </c>
    </row>
    <row r="36" ht="14.25">
      <c r="D36" t="s">
        <v>2</v>
      </c>
    </row>
    <row r="37" ht="14.25">
      <c r="D37" t="s">
        <v>2</v>
      </c>
    </row>
    <row r="38" ht="14.25">
      <c r="D38" t="s">
        <v>2</v>
      </c>
    </row>
    <row r="39" ht="14.25">
      <c r="D39" t="s">
        <v>2</v>
      </c>
    </row>
  </sheetData>
  <sheetProtection/>
  <mergeCells count="1">
    <mergeCell ref="B2:F2"/>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2:L81"/>
  <sheetViews>
    <sheetView zoomScalePageLayoutView="0" workbookViewId="0" topLeftCell="A15">
      <selection activeCell="B83" sqref="B83"/>
    </sheetView>
  </sheetViews>
  <sheetFormatPr defaultColWidth="9.140625" defaultRowHeight="15"/>
  <cols>
    <col min="2" max="2" width="22.8515625" style="0" customWidth="1"/>
    <col min="3" max="3" width="13.140625" style="0" customWidth="1"/>
    <col min="4" max="4" width="10.7109375" style="0" bestFit="1" customWidth="1"/>
    <col min="8" max="8" width="28.28125" style="0" bestFit="1" customWidth="1"/>
    <col min="9" max="9" width="26.421875" style="0" customWidth="1"/>
  </cols>
  <sheetData>
    <row r="2" ht="14.25">
      <c r="B2" t="s">
        <v>428</v>
      </c>
    </row>
    <row r="4" spans="1:9" ht="14.25">
      <c r="A4" s="4" t="s">
        <v>6</v>
      </c>
      <c r="B4" s="4" t="s">
        <v>129</v>
      </c>
      <c r="C4" s="144" t="s">
        <v>429</v>
      </c>
      <c r="D4" s="144" t="s">
        <v>430</v>
      </c>
      <c r="E4" s="4"/>
      <c r="F4" s="4" t="s">
        <v>6</v>
      </c>
      <c r="G4" s="4" t="s">
        <v>153</v>
      </c>
      <c r="H4" s="144" t="s">
        <v>429</v>
      </c>
      <c r="I4" s="144" t="s">
        <v>430</v>
      </c>
    </row>
    <row r="5" spans="1:9" ht="14.25">
      <c r="A5" s="4"/>
      <c r="B5" s="4"/>
      <c r="C5" s="4"/>
      <c r="D5" s="4"/>
      <c r="E5" s="4"/>
      <c r="F5" s="4"/>
      <c r="G5" s="4"/>
      <c r="H5" s="4"/>
      <c r="I5" s="4"/>
    </row>
    <row r="6" spans="1:9" ht="14.25">
      <c r="A6" s="4">
        <v>1</v>
      </c>
      <c r="B6" s="4">
        <v>1</v>
      </c>
      <c r="C6" s="32">
        <v>32186</v>
      </c>
      <c r="D6" s="32">
        <v>32187</v>
      </c>
      <c r="E6" s="4"/>
      <c r="F6" s="4">
        <v>3</v>
      </c>
      <c r="G6" s="4">
        <v>1</v>
      </c>
      <c r="H6" s="32">
        <v>32872</v>
      </c>
      <c r="I6" s="32">
        <v>32887</v>
      </c>
    </row>
    <row r="7" spans="1:9" ht="14.25">
      <c r="A7" s="4">
        <v>1</v>
      </c>
      <c r="B7" s="4">
        <v>2</v>
      </c>
      <c r="C7" s="32">
        <v>32188</v>
      </c>
      <c r="D7" s="32">
        <v>32196</v>
      </c>
      <c r="E7" s="4"/>
      <c r="F7" s="4">
        <v>3</v>
      </c>
      <c r="G7" s="4">
        <v>2</v>
      </c>
      <c r="H7" s="32">
        <v>32888</v>
      </c>
      <c r="I7" s="32">
        <v>32897</v>
      </c>
    </row>
    <row r="8" spans="1:9" ht="14.25">
      <c r="A8" s="4">
        <v>1</v>
      </c>
      <c r="B8" s="4">
        <v>3</v>
      </c>
      <c r="C8" s="32">
        <v>32197</v>
      </c>
      <c r="D8" s="32">
        <v>32206</v>
      </c>
      <c r="E8" s="4"/>
      <c r="F8" s="4">
        <v>3</v>
      </c>
      <c r="G8" s="4">
        <v>3</v>
      </c>
      <c r="H8" s="32">
        <v>32894</v>
      </c>
      <c r="I8" s="32">
        <v>32911</v>
      </c>
    </row>
    <row r="9" spans="1:9" ht="14.25">
      <c r="A9" s="4">
        <v>1</v>
      </c>
      <c r="B9" s="4">
        <v>4</v>
      </c>
      <c r="C9" s="32">
        <v>32208</v>
      </c>
      <c r="D9" s="32">
        <v>32213</v>
      </c>
      <c r="E9" s="4"/>
      <c r="F9" s="4">
        <v>3</v>
      </c>
      <c r="G9" s="4">
        <v>4</v>
      </c>
      <c r="H9" s="32">
        <v>32912</v>
      </c>
      <c r="I9" s="32">
        <v>32925</v>
      </c>
    </row>
    <row r="10" spans="1:9" ht="14.25">
      <c r="A10" s="4">
        <v>1</v>
      </c>
      <c r="B10" s="4">
        <v>5</v>
      </c>
      <c r="C10" s="32">
        <v>32214</v>
      </c>
      <c r="D10" s="32">
        <v>32220</v>
      </c>
      <c r="E10" s="4"/>
      <c r="F10" s="4">
        <v>3</v>
      </c>
      <c r="G10" s="4">
        <v>5</v>
      </c>
      <c r="H10" s="32">
        <v>32926</v>
      </c>
      <c r="I10" s="32">
        <v>32940</v>
      </c>
    </row>
    <row r="11" spans="1:9" ht="14.25">
      <c r="A11" s="4">
        <v>1</v>
      </c>
      <c r="B11" s="4">
        <v>6</v>
      </c>
      <c r="C11" s="32">
        <v>32221</v>
      </c>
      <c r="D11" s="32">
        <v>32227</v>
      </c>
      <c r="E11" s="4"/>
      <c r="F11" s="4">
        <v>3</v>
      </c>
      <c r="G11" s="4">
        <v>6</v>
      </c>
      <c r="H11" s="32">
        <v>32940</v>
      </c>
      <c r="I11" s="32">
        <v>32953</v>
      </c>
    </row>
    <row r="12" spans="1:9" ht="14.25">
      <c r="A12" s="4">
        <v>1</v>
      </c>
      <c r="B12" s="4">
        <v>7</v>
      </c>
      <c r="C12" s="32">
        <v>32228</v>
      </c>
      <c r="D12" s="32">
        <v>32234</v>
      </c>
      <c r="E12" s="4"/>
      <c r="F12" s="4">
        <v>3</v>
      </c>
      <c r="G12" s="4">
        <v>7</v>
      </c>
      <c r="H12" s="32">
        <v>32954</v>
      </c>
      <c r="I12" s="32">
        <v>32967</v>
      </c>
    </row>
    <row r="13" spans="1:9" ht="14.25">
      <c r="A13" s="4">
        <v>1</v>
      </c>
      <c r="B13" s="4">
        <v>8</v>
      </c>
      <c r="C13" s="32">
        <v>32235</v>
      </c>
      <c r="D13" s="32">
        <v>32241</v>
      </c>
      <c r="E13" s="4"/>
      <c r="F13" s="4">
        <v>3</v>
      </c>
      <c r="G13" s="4">
        <v>8</v>
      </c>
      <c r="H13" s="32">
        <v>32968</v>
      </c>
      <c r="I13" s="32">
        <v>32981</v>
      </c>
    </row>
    <row r="14" spans="1:9" ht="14.25">
      <c r="A14" s="4">
        <v>1</v>
      </c>
      <c r="B14" s="4">
        <v>9</v>
      </c>
      <c r="C14" s="32">
        <v>32241</v>
      </c>
      <c r="D14" s="32">
        <v>32248</v>
      </c>
      <c r="E14" s="4"/>
      <c r="F14" s="4">
        <v>3</v>
      </c>
      <c r="G14" s="4">
        <v>9</v>
      </c>
      <c r="H14" s="32">
        <v>32982</v>
      </c>
      <c r="I14" s="32">
        <v>32995</v>
      </c>
    </row>
    <row r="15" spans="1:9" ht="14.25">
      <c r="A15" s="4">
        <v>1</v>
      </c>
      <c r="B15" s="4">
        <v>10</v>
      </c>
      <c r="C15" s="32">
        <v>32248</v>
      </c>
      <c r="D15" s="32">
        <v>32255</v>
      </c>
      <c r="E15" s="4"/>
      <c r="F15" s="4">
        <v>3</v>
      </c>
      <c r="G15" s="4">
        <v>10</v>
      </c>
      <c r="H15" s="32">
        <v>32996</v>
      </c>
      <c r="I15" s="32">
        <v>33009</v>
      </c>
    </row>
    <row r="16" spans="1:9" ht="14.25">
      <c r="A16" s="4">
        <v>1</v>
      </c>
      <c r="B16" s="4">
        <v>11</v>
      </c>
      <c r="C16" s="32">
        <v>32255</v>
      </c>
      <c r="D16" s="32">
        <v>32262</v>
      </c>
      <c r="E16" s="4"/>
      <c r="F16" s="4">
        <v>3</v>
      </c>
      <c r="G16" s="4">
        <v>11</v>
      </c>
      <c r="H16" s="32">
        <v>33010</v>
      </c>
      <c r="I16" s="32">
        <v>33023</v>
      </c>
    </row>
    <row r="17" spans="1:9" ht="14.25">
      <c r="A17" s="4">
        <v>1</v>
      </c>
      <c r="B17" s="4">
        <v>12</v>
      </c>
      <c r="C17" s="4"/>
      <c r="D17" s="4"/>
      <c r="E17" s="4"/>
      <c r="F17" s="4">
        <v>3</v>
      </c>
      <c r="G17" s="4">
        <v>12</v>
      </c>
      <c r="H17" s="32">
        <v>33024</v>
      </c>
      <c r="I17" s="32">
        <v>33037</v>
      </c>
    </row>
    <row r="18" spans="1:9" ht="14.25">
      <c r="A18" s="4">
        <v>1</v>
      </c>
      <c r="B18" s="4">
        <v>13</v>
      </c>
      <c r="C18" s="32">
        <v>32269</v>
      </c>
      <c r="D18" s="32">
        <v>32276</v>
      </c>
      <c r="E18" s="4"/>
      <c r="F18" s="4">
        <v>3</v>
      </c>
      <c r="G18" s="4">
        <v>13</v>
      </c>
      <c r="H18" s="32">
        <v>33038</v>
      </c>
      <c r="I18" s="32">
        <v>33051</v>
      </c>
    </row>
    <row r="19" spans="1:9" ht="14.25">
      <c r="A19" s="4">
        <v>1</v>
      </c>
      <c r="B19" s="4">
        <v>14</v>
      </c>
      <c r="C19" s="32">
        <v>32276</v>
      </c>
      <c r="D19" s="32">
        <v>32283</v>
      </c>
      <c r="E19" s="4"/>
      <c r="F19" s="4">
        <v>3</v>
      </c>
      <c r="G19" s="4">
        <v>14</v>
      </c>
      <c r="H19" s="32">
        <v>33052</v>
      </c>
      <c r="I19" s="32">
        <v>33065</v>
      </c>
    </row>
    <row r="20" spans="1:9" ht="14.25">
      <c r="A20" s="4">
        <v>1</v>
      </c>
      <c r="B20" s="4">
        <v>15</v>
      </c>
      <c r="C20" s="32">
        <v>32290</v>
      </c>
      <c r="D20" s="32">
        <v>32290</v>
      </c>
      <c r="E20" s="4"/>
      <c r="F20" s="4">
        <v>3</v>
      </c>
      <c r="G20" s="4">
        <v>15</v>
      </c>
      <c r="H20" s="32">
        <v>33080</v>
      </c>
      <c r="I20" s="32">
        <v>33132</v>
      </c>
    </row>
    <row r="21" spans="1:9" ht="14.25">
      <c r="A21" s="4">
        <v>1</v>
      </c>
      <c r="B21" s="4">
        <v>1</v>
      </c>
      <c r="C21" s="32">
        <v>32291</v>
      </c>
      <c r="D21" s="32">
        <v>32297</v>
      </c>
      <c r="E21" s="4"/>
      <c r="F21" s="4">
        <v>3</v>
      </c>
      <c r="G21" s="4">
        <v>16</v>
      </c>
      <c r="H21" s="32">
        <v>33132</v>
      </c>
      <c r="I21" s="32">
        <v>33149</v>
      </c>
    </row>
    <row r="22" spans="1:9" ht="14.25">
      <c r="A22" s="4">
        <v>1</v>
      </c>
      <c r="B22" s="4">
        <v>2</v>
      </c>
      <c r="C22" s="32">
        <v>32298</v>
      </c>
      <c r="D22" s="32">
        <v>32304</v>
      </c>
      <c r="E22" s="4"/>
      <c r="F22" s="4">
        <v>3</v>
      </c>
      <c r="G22" s="4">
        <v>17</v>
      </c>
      <c r="H22" s="32">
        <v>33168</v>
      </c>
      <c r="I22" s="4"/>
    </row>
    <row r="23" spans="1:9" ht="14.25">
      <c r="A23" s="4">
        <v>1</v>
      </c>
      <c r="B23" s="4">
        <v>3</v>
      </c>
      <c r="C23" s="32">
        <v>32305</v>
      </c>
      <c r="D23" s="32">
        <v>32311</v>
      </c>
      <c r="E23" s="4"/>
      <c r="F23" s="4">
        <v>3</v>
      </c>
      <c r="G23" s="4">
        <v>18</v>
      </c>
      <c r="H23" s="32">
        <v>33182</v>
      </c>
      <c r="I23" s="4"/>
    </row>
    <row r="24" spans="1:9" ht="14.25">
      <c r="A24" s="4">
        <v>1</v>
      </c>
      <c r="B24" s="4">
        <v>4</v>
      </c>
      <c r="C24" s="32">
        <v>32312</v>
      </c>
      <c r="D24" s="32">
        <v>32318</v>
      </c>
      <c r="E24" s="4"/>
      <c r="F24" s="4">
        <v>3</v>
      </c>
      <c r="G24" s="4">
        <v>19</v>
      </c>
      <c r="H24" s="32">
        <v>33196</v>
      </c>
      <c r="I24" s="4"/>
    </row>
    <row r="25" spans="1:9" ht="14.25">
      <c r="A25" s="4">
        <v>1</v>
      </c>
      <c r="B25" s="4">
        <v>5</v>
      </c>
      <c r="C25" s="32">
        <v>32319</v>
      </c>
      <c r="D25" s="32">
        <v>32325</v>
      </c>
      <c r="E25" s="4"/>
      <c r="F25" s="4">
        <v>3</v>
      </c>
      <c r="G25" s="4">
        <v>20</v>
      </c>
      <c r="H25" s="32">
        <v>33210</v>
      </c>
      <c r="I25" s="4"/>
    </row>
    <row r="26" spans="1:12" ht="14.25">
      <c r="A26" s="4">
        <v>1</v>
      </c>
      <c r="B26" s="4">
        <v>6</v>
      </c>
      <c r="C26" s="32">
        <v>32326</v>
      </c>
      <c r="D26" s="32">
        <v>32332</v>
      </c>
      <c r="E26" s="4"/>
      <c r="F26" s="4">
        <v>3</v>
      </c>
      <c r="G26" s="4">
        <v>21</v>
      </c>
      <c r="H26" s="32">
        <v>33224</v>
      </c>
      <c r="I26" s="4"/>
      <c r="L26" t="s">
        <v>424</v>
      </c>
    </row>
    <row r="27" spans="1:9" ht="14.25">
      <c r="A27" s="4">
        <v>1</v>
      </c>
      <c r="B27" s="4">
        <v>7</v>
      </c>
      <c r="C27" s="32">
        <v>32333</v>
      </c>
      <c r="D27" s="32">
        <v>32339</v>
      </c>
      <c r="E27" s="4"/>
      <c r="F27" s="4">
        <v>4</v>
      </c>
      <c r="G27" s="4">
        <v>1</v>
      </c>
      <c r="H27" s="32">
        <v>33252</v>
      </c>
      <c r="I27" s="4"/>
    </row>
    <row r="28" spans="1:9" ht="14.25">
      <c r="A28" s="4">
        <v>1</v>
      </c>
      <c r="B28" s="4">
        <v>8</v>
      </c>
      <c r="C28" s="32">
        <v>32340</v>
      </c>
      <c r="D28" s="32">
        <v>32346</v>
      </c>
      <c r="E28" s="4"/>
      <c r="F28" s="4">
        <v>4</v>
      </c>
      <c r="G28" s="4">
        <v>2</v>
      </c>
      <c r="H28" s="32">
        <v>33266</v>
      </c>
      <c r="I28" s="4"/>
    </row>
    <row r="29" spans="1:9" ht="14.25">
      <c r="A29" s="4">
        <v>1</v>
      </c>
      <c r="B29" s="4">
        <v>9</v>
      </c>
      <c r="C29" s="32">
        <v>32347</v>
      </c>
      <c r="D29" s="32">
        <v>32353</v>
      </c>
      <c r="E29" s="4"/>
      <c r="F29" s="4">
        <v>4</v>
      </c>
      <c r="G29" s="4">
        <v>3</v>
      </c>
      <c r="H29" s="32">
        <v>33283</v>
      </c>
      <c r="I29" s="4"/>
    </row>
    <row r="30" spans="1:9" ht="14.25">
      <c r="A30" s="4">
        <v>1</v>
      </c>
      <c r="B30" s="4">
        <v>10</v>
      </c>
      <c r="C30" s="5">
        <v>32356</v>
      </c>
      <c r="D30" s="4"/>
      <c r="E30" s="4"/>
      <c r="F30" s="4">
        <v>4</v>
      </c>
      <c r="G30" s="4">
        <v>4</v>
      </c>
      <c r="H30" s="32">
        <v>33294</v>
      </c>
      <c r="I30" s="4"/>
    </row>
    <row r="31" spans="1:9" ht="14.25">
      <c r="A31" s="4">
        <v>1</v>
      </c>
      <c r="B31" s="4">
        <v>11</v>
      </c>
      <c r="C31" s="32">
        <v>32389</v>
      </c>
      <c r="D31" s="32">
        <v>32395</v>
      </c>
      <c r="E31" s="4"/>
      <c r="F31" s="4">
        <v>4</v>
      </c>
      <c r="G31" s="4">
        <v>5</v>
      </c>
      <c r="H31" s="32">
        <v>33308</v>
      </c>
      <c r="I31" s="4"/>
    </row>
    <row r="32" spans="1:9" ht="14.25">
      <c r="A32" s="4">
        <v>1</v>
      </c>
      <c r="B32" s="4">
        <v>12</v>
      </c>
      <c r="C32" s="32">
        <v>32396</v>
      </c>
      <c r="D32" s="32">
        <v>32402</v>
      </c>
      <c r="E32" s="4"/>
      <c r="F32" s="4">
        <v>4</v>
      </c>
      <c r="G32" s="4">
        <v>6</v>
      </c>
      <c r="H32" s="32">
        <v>33323</v>
      </c>
      <c r="I32" s="4"/>
    </row>
    <row r="33" spans="1:9" ht="14.25">
      <c r="A33" s="4">
        <v>1</v>
      </c>
      <c r="B33" s="4">
        <v>13</v>
      </c>
      <c r="C33" s="32">
        <v>32403</v>
      </c>
      <c r="D33" s="32">
        <v>32378</v>
      </c>
      <c r="E33" s="4"/>
      <c r="F33" s="4">
        <v>4</v>
      </c>
      <c r="G33" s="4">
        <v>7</v>
      </c>
      <c r="H33" s="32">
        <v>33336</v>
      </c>
      <c r="I33" s="4"/>
    </row>
    <row r="34" spans="1:9" ht="14.25">
      <c r="A34" s="4">
        <v>1</v>
      </c>
      <c r="B34" s="4">
        <v>14</v>
      </c>
      <c r="C34" s="32">
        <v>32410</v>
      </c>
      <c r="D34" s="32">
        <v>32423</v>
      </c>
      <c r="E34" s="4"/>
      <c r="F34" s="4">
        <v>4</v>
      </c>
      <c r="G34" s="4">
        <v>8</v>
      </c>
      <c r="H34" s="32">
        <v>33350</v>
      </c>
      <c r="I34" s="4"/>
    </row>
    <row r="35" spans="1:9" ht="14.25">
      <c r="A35" s="4">
        <v>1</v>
      </c>
      <c r="B35" s="4">
        <v>15</v>
      </c>
      <c r="C35" s="32">
        <v>32424</v>
      </c>
      <c r="D35" s="32">
        <v>32437</v>
      </c>
      <c r="E35" s="4"/>
      <c r="F35" s="4">
        <v>4</v>
      </c>
      <c r="G35" s="4">
        <v>9</v>
      </c>
      <c r="H35" s="32">
        <v>33371</v>
      </c>
      <c r="I35" s="4"/>
    </row>
    <row r="36" spans="1:9" ht="14.25">
      <c r="A36" s="4">
        <v>1</v>
      </c>
      <c r="B36" s="4">
        <v>16</v>
      </c>
      <c r="C36" s="32">
        <v>32438</v>
      </c>
      <c r="D36" s="32">
        <v>32451</v>
      </c>
      <c r="E36" s="4"/>
      <c r="F36" s="4">
        <v>4</v>
      </c>
      <c r="G36" s="4">
        <v>10</v>
      </c>
      <c r="H36" s="32">
        <v>33385</v>
      </c>
      <c r="I36" s="4"/>
    </row>
    <row r="37" spans="1:9" ht="14.25">
      <c r="A37" s="4">
        <v>1</v>
      </c>
      <c r="B37" s="4">
        <v>17</v>
      </c>
      <c r="C37" s="32">
        <v>32452</v>
      </c>
      <c r="D37" s="32">
        <v>32465</v>
      </c>
      <c r="E37" s="4"/>
      <c r="F37" s="4">
        <v>4</v>
      </c>
      <c r="G37" s="4">
        <v>11</v>
      </c>
      <c r="H37" s="32">
        <v>33399</v>
      </c>
      <c r="I37" s="4"/>
    </row>
    <row r="38" spans="1:9" ht="14.25">
      <c r="A38" s="4">
        <v>1</v>
      </c>
      <c r="B38" s="4">
        <v>18</v>
      </c>
      <c r="C38" s="32">
        <v>32473</v>
      </c>
      <c r="D38" s="32">
        <v>32479</v>
      </c>
      <c r="E38" s="4"/>
      <c r="F38" s="4">
        <v>4</v>
      </c>
      <c r="G38" s="4">
        <v>12</v>
      </c>
      <c r="H38" s="4"/>
      <c r="I38" s="4"/>
    </row>
    <row r="39" spans="1:9" ht="14.25">
      <c r="A39" s="4">
        <v>1</v>
      </c>
      <c r="B39" s="4">
        <v>19</v>
      </c>
      <c r="C39" s="32">
        <v>32480</v>
      </c>
      <c r="D39" s="32">
        <v>32493</v>
      </c>
      <c r="E39" s="4"/>
      <c r="F39" s="4">
        <v>4</v>
      </c>
      <c r="G39" s="4">
        <v>13</v>
      </c>
      <c r="H39" s="32">
        <v>33427</v>
      </c>
      <c r="I39" s="4"/>
    </row>
    <row r="40" spans="1:9" ht="14.25">
      <c r="A40" s="4">
        <v>1</v>
      </c>
      <c r="B40" s="4">
        <v>20</v>
      </c>
      <c r="C40" s="32">
        <v>32494</v>
      </c>
      <c r="D40" s="32">
        <v>32507</v>
      </c>
      <c r="E40" s="4"/>
      <c r="F40" s="4">
        <v>4</v>
      </c>
      <c r="G40" s="4">
        <v>14</v>
      </c>
      <c r="H40" s="32">
        <v>33441</v>
      </c>
      <c r="I40" s="4"/>
    </row>
    <row r="41" spans="1:9" ht="14.25">
      <c r="A41" s="4">
        <v>2</v>
      </c>
      <c r="B41" s="4">
        <v>21</v>
      </c>
      <c r="C41" s="32">
        <v>32508</v>
      </c>
      <c r="D41" s="32">
        <v>32521</v>
      </c>
      <c r="E41" s="4"/>
      <c r="F41" s="4">
        <v>4</v>
      </c>
      <c r="G41" s="4">
        <v>15</v>
      </c>
      <c r="H41" s="32">
        <v>33496</v>
      </c>
      <c r="I41" s="4"/>
    </row>
    <row r="42" spans="1:9" ht="14.25">
      <c r="A42" s="4">
        <v>2</v>
      </c>
      <c r="B42" s="4">
        <v>22</v>
      </c>
      <c r="C42" s="32">
        <v>32522</v>
      </c>
      <c r="D42" s="32">
        <v>32535</v>
      </c>
      <c r="E42" s="4"/>
      <c r="F42" s="4">
        <v>4</v>
      </c>
      <c r="G42" s="4">
        <v>16</v>
      </c>
      <c r="H42" s="32">
        <v>33496</v>
      </c>
      <c r="I42" s="4" t="s">
        <v>431</v>
      </c>
    </row>
    <row r="43" spans="1:9" ht="14.25">
      <c r="A43" s="4">
        <v>2</v>
      </c>
      <c r="B43" s="4">
        <v>23</v>
      </c>
      <c r="C43" s="4"/>
      <c r="D43" s="4"/>
      <c r="E43" s="4"/>
      <c r="F43" s="4">
        <v>4</v>
      </c>
      <c r="G43" s="4">
        <v>17</v>
      </c>
      <c r="H43" s="32">
        <v>33512</v>
      </c>
      <c r="I43" s="4"/>
    </row>
    <row r="44" spans="1:9" ht="14.25">
      <c r="A44" s="4">
        <v>2</v>
      </c>
      <c r="B44" s="4">
        <v>24</v>
      </c>
      <c r="C44" s="4"/>
      <c r="D44" s="4"/>
      <c r="E44" s="4"/>
      <c r="F44" s="4">
        <v>4</v>
      </c>
      <c r="G44" s="4">
        <v>18</v>
      </c>
      <c r="H44" s="32">
        <v>33543</v>
      </c>
      <c r="I44" s="4"/>
    </row>
    <row r="45" spans="1:9" ht="14.25">
      <c r="A45" s="4">
        <v>2</v>
      </c>
      <c r="B45" s="4">
        <v>25</v>
      </c>
      <c r="C45" s="32">
        <v>32564</v>
      </c>
      <c r="D45" s="32">
        <v>32577</v>
      </c>
      <c r="E45" s="4"/>
      <c r="F45" s="4">
        <v>4</v>
      </c>
      <c r="G45" s="4">
        <v>19</v>
      </c>
      <c r="H45" s="32">
        <v>33557</v>
      </c>
      <c r="I45" s="4"/>
    </row>
    <row r="46" spans="1:9" ht="14.25">
      <c r="A46" s="4">
        <v>2</v>
      </c>
      <c r="B46" s="4">
        <v>26</v>
      </c>
      <c r="C46" s="32">
        <v>32578</v>
      </c>
      <c r="D46" s="32">
        <v>32591</v>
      </c>
      <c r="E46" s="4"/>
      <c r="F46" s="4">
        <v>4</v>
      </c>
      <c r="G46" s="4">
        <v>20</v>
      </c>
      <c r="H46" s="32">
        <v>33573</v>
      </c>
      <c r="I46" s="4"/>
    </row>
    <row r="47" spans="1:9" ht="14.25">
      <c r="A47" s="4">
        <v>2</v>
      </c>
      <c r="B47" s="4">
        <v>27</v>
      </c>
      <c r="C47" s="32">
        <v>32592</v>
      </c>
      <c r="D47" s="32">
        <v>32605</v>
      </c>
      <c r="E47" s="4"/>
      <c r="F47" s="4">
        <v>4</v>
      </c>
      <c r="G47" s="4">
        <v>21</v>
      </c>
      <c r="H47" s="32">
        <v>33587</v>
      </c>
      <c r="I47" s="4"/>
    </row>
    <row r="48" spans="1:9" ht="14.25">
      <c r="A48" s="4">
        <v>2</v>
      </c>
      <c r="B48" s="4">
        <v>28</v>
      </c>
      <c r="C48" s="32">
        <v>32615</v>
      </c>
      <c r="D48" s="32">
        <v>32619</v>
      </c>
      <c r="E48" s="4"/>
      <c r="F48" s="4">
        <v>5</v>
      </c>
      <c r="G48" s="4">
        <v>1</v>
      </c>
      <c r="H48" s="32">
        <v>33604</v>
      </c>
      <c r="I48" s="4"/>
    </row>
    <row r="49" spans="1:9" ht="14.25">
      <c r="A49" s="4">
        <v>2</v>
      </c>
      <c r="B49" s="4">
        <v>29</v>
      </c>
      <c r="C49" s="32">
        <v>32620</v>
      </c>
      <c r="D49" s="32">
        <v>32633</v>
      </c>
      <c r="E49" s="4"/>
      <c r="F49" s="4">
        <v>5</v>
      </c>
      <c r="G49" s="4">
        <v>2</v>
      </c>
      <c r="H49" s="32">
        <v>33618</v>
      </c>
      <c r="I49" s="4"/>
    </row>
    <row r="50" spans="1:9" ht="14.25">
      <c r="A50" s="4">
        <v>2</v>
      </c>
      <c r="B50" s="4">
        <v>30</v>
      </c>
      <c r="C50" s="32">
        <v>32634</v>
      </c>
      <c r="D50" s="32">
        <v>32647</v>
      </c>
      <c r="E50" s="4"/>
      <c r="F50" s="4">
        <v>5</v>
      </c>
      <c r="G50" s="4">
        <v>3</v>
      </c>
      <c r="H50" s="32">
        <v>33635</v>
      </c>
      <c r="I50" s="4"/>
    </row>
    <row r="51" spans="1:9" ht="14.25">
      <c r="A51" s="4">
        <v>2</v>
      </c>
      <c r="B51" s="4">
        <v>31</v>
      </c>
      <c r="C51" s="4"/>
      <c r="D51" s="4"/>
      <c r="E51" s="4"/>
      <c r="F51" s="4">
        <v>5</v>
      </c>
      <c r="G51" s="4">
        <v>4</v>
      </c>
      <c r="H51" s="32">
        <v>33649</v>
      </c>
      <c r="I51" s="4"/>
    </row>
    <row r="52" spans="1:9" ht="14.25">
      <c r="A52" s="4">
        <v>2</v>
      </c>
      <c r="B52" s="4">
        <v>32</v>
      </c>
      <c r="C52" s="4"/>
      <c r="D52" s="4"/>
      <c r="E52" s="4"/>
      <c r="F52" s="4">
        <v>5</v>
      </c>
      <c r="G52" s="4">
        <v>5</v>
      </c>
      <c r="H52" s="32">
        <v>33664</v>
      </c>
      <c r="I52" s="4"/>
    </row>
    <row r="53" spans="1:9" ht="14.25">
      <c r="A53" s="4">
        <v>2</v>
      </c>
      <c r="B53" s="4">
        <v>33</v>
      </c>
      <c r="C53" s="4"/>
      <c r="D53" s="4"/>
      <c r="E53" s="4"/>
      <c r="F53" s="4">
        <v>5</v>
      </c>
      <c r="G53" s="4">
        <v>6</v>
      </c>
      <c r="H53" s="32">
        <v>33678</v>
      </c>
      <c r="I53" s="4"/>
    </row>
    <row r="54" spans="1:9" ht="14.25">
      <c r="A54" s="4">
        <v>2</v>
      </c>
      <c r="B54" s="4">
        <v>34</v>
      </c>
      <c r="C54" s="4"/>
      <c r="D54" s="4"/>
      <c r="E54" s="4"/>
      <c r="F54" s="4">
        <v>5</v>
      </c>
      <c r="G54" s="50" t="s">
        <v>12</v>
      </c>
      <c r="H54" s="32">
        <v>33695</v>
      </c>
      <c r="I54" s="4"/>
    </row>
    <row r="55" spans="1:9" ht="14.25">
      <c r="A55" s="4">
        <v>2</v>
      </c>
      <c r="B55" s="4">
        <v>35</v>
      </c>
      <c r="C55" s="4"/>
      <c r="D55" s="4"/>
      <c r="E55" s="4"/>
      <c r="F55" s="4">
        <v>5</v>
      </c>
      <c r="G55" s="147">
        <v>9</v>
      </c>
      <c r="H55" s="32">
        <v>33709</v>
      </c>
      <c r="I55" s="4" t="s">
        <v>432</v>
      </c>
    </row>
    <row r="56" spans="1:9" ht="14.25">
      <c r="A56" s="4">
        <v>2</v>
      </c>
      <c r="B56" s="4">
        <v>36</v>
      </c>
      <c r="C56" s="32">
        <v>32718</v>
      </c>
      <c r="D56" s="32">
        <v>32752</v>
      </c>
      <c r="E56" s="4"/>
      <c r="F56" s="4">
        <v>5</v>
      </c>
      <c r="G56" s="148" t="s">
        <v>202</v>
      </c>
      <c r="H56" s="32">
        <v>33770</v>
      </c>
      <c r="I56" s="4"/>
    </row>
    <row r="57" spans="1:9" ht="14.25">
      <c r="A57" s="4">
        <v>2</v>
      </c>
      <c r="B57" s="4">
        <v>37</v>
      </c>
      <c r="C57" s="4"/>
      <c r="D57" s="4"/>
      <c r="E57" s="4"/>
      <c r="F57" s="4">
        <v>5</v>
      </c>
      <c r="G57" s="149" t="s">
        <v>433</v>
      </c>
      <c r="H57" s="32">
        <v>33800</v>
      </c>
      <c r="I57" s="4"/>
    </row>
    <row r="58" spans="1:9" ht="14.25">
      <c r="A58" s="4">
        <v>2</v>
      </c>
      <c r="B58" s="4">
        <v>38</v>
      </c>
      <c r="C58" s="4"/>
      <c r="D58" s="4"/>
      <c r="E58" s="4"/>
      <c r="F58" s="4">
        <v>5</v>
      </c>
      <c r="G58" s="147">
        <v>12</v>
      </c>
      <c r="H58" s="5">
        <v>33848</v>
      </c>
      <c r="I58" s="4" t="s">
        <v>585</v>
      </c>
    </row>
    <row r="59" spans="1:9" ht="14.25">
      <c r="A59" s="4">
        <v>2</v>
      </c>
      <c r="B59" s="4">
        <v>39</v>
      </c>
      <c r="C59" s="32">
        <v>32781</v>
      </c>
      <c r="D59" s="32">
        <v>32794</v>
      </c>
      <c r="E59" s="4"/>
      <c r="F59" s="4">
        <v>5</v>
      </c>
      <c r="G59" s="147">
        <v>13</v>
      </c>
      <c r="H59" s="4"/>
      <c r="I59" s="4"/>
    </row>
    <row r="60" spans="1:9" ht="14.25">
      <c r="A60" s="4">
        <v>2</v>
      </c>
      <c r="B60" s="4">
        <v>40</v>
      </c>
      <c r="C60" s="32">
        <v>32795</v>
      </c>
      <c r="D60" s="32">
        <v>32808</v>
      </c>
      <c r="E60" s="4"/>
      <c r="F60" s="4">
        <v>5</v>
      </c>
      <c r="G60" s="147">
        <v>14</v>
      </c>
      <c r="H60" s="4"/>
      <c r="I60" s="4"/>
    </row>
    <row r="61" spans="1:9" ht="14.25">
      <c r="A61" s="4">
        <v>2</v>
      </c>
      <c r="B61" s="4">
        <v>41</v>
      </c>
      <c r="C61" s="32">
        <v>32809</v>
      </c>
      <c r="D61" s="32">
        <v>32821</v>
      </c>
      <c r="E61" s="4"/>
      <c r="F61" s="4">
        <v>5</v>
      </c>
      <c r="G61" s="147">
        <v>15</v>
      </c>
      <c r="H61" s="32">
        <v>33892</v>
      </c>
      <c r="I61" s="4"/>
    </row>
    <row r="62" spans="1:9" ht="14.25">
      <c r="A62" s="4">
        <v>2</v>
      </c>
      <c r="B62" s="4">
        <v>42</v>
      </c>
      <c r="C62" s="32">
        <v>32822</v>
      </c>
      <c r="D62" s="32">
        <v>32836</v>
      </c>
      <c r="E62" s="4"/>
      <c r="F62" s="4">
        <v>5</v>
      </c>
      <c r="G62" s="147">
        <v>16</v>
      </c>
      <c r="H62" s="4"/>
      <c r="I62" s="4"/>
    </row>
    <row r="63" spans="1:9" ht="14.25">
      <c r="A63" s="4">
        <v>2</v>
      </c>
      <c r="B63" s="4">
        <v>43</v>
      </c>
      <c r="C63" s="32"/>
      <c r="D63" s="4"/>
      <c r="E63" s="4"/>
      <c r="F63" s="4">
        <v>5</v>
      </c>
      <c r="G63" s="147">
        <v>17</v>
      </c>
      <c r="H63" s="32">
        <v>33953</v>
      </c>
      <c r="I63" s="4"/>
    </row>
    <row r="64" spans="1:9" ht="14.25">
      <c r="A64" s="4">
        <v>2</v>
      </c>
      <c r="B64" s="4">
        <v>44</v>
      </c>
      <c r="C64" s="32">
        <v>32856</v>
      </c>
      <c r="D64" s="32">
        <v>32871</v>
      </c>
      <c r="E64" s="4"/>
      <c r="F64" s="4"/>
      <c r="G64" s="147">
        <v>18</v>
      </c>
      <c r="H64" s="4"/>
      <c r="I64" s="4"/>
    </row>
    <row r="65" spans="1:9" ht="14.25">
      <c r="A65" s="4">
        <v>2</v>
      </c>
      <c r="B65" s="4">
        <v>45</v>
      </c>
      <c r="C65" s="4"/>
      <c r="D65" s="4"/>
      <c r="E65" s="4"/>
      <c r="F65" s="4">
        <v>6</v>
      </c>
      <c r="G65" s="147">
        <v>1</v>
      </c>
      <c r="H65" s="32">
        <v>33984</v>
      </c>
      <c r="I65" s="4"/>
    </row>
    <row r="66" spans="1:9" ht="14.25">
      <c r="A66" s="4"/>
      <c r="B66" s="4"/>
      <c r="C66" s="4"/>
      <c r="D66" s="4"/>
      <c r="E66" s="4"/>
      <c r="F66" s="4"/>
      <c r="G66" s="147">
        <v>1</v>
      </c>
      <c r="H66" s="32">
        <v>34681</v>
      </c>
      <c r="I66" s="4"/>
    </row>
    <row r="67" spans="1:9" ht="14.25">
      <c r="A67" s="4"/>
      <c r="B67" s="4"/>
      <c r="C67" s="4"/>
      <c r="D67" s="4"/>
      <c r="E67" s="4"/>
      <c r="F67" s="4"/>
      <c r="G67" s="147">
        <v>2</v>
      </c>
      <c r="H67" s="32">
        <v>34709</v>
      </c>
      <c r="I67" s="4"/>
    </row>
    <row r="68" spans="1:9" ht="14.25">
      <c r="A68" s="4"/>
      <c r="B68" s="4"/>
      <c r="C68" s="4"/>
      <c r="D68" s="4"/>
      <c r="E68" s="4"/>
      <c r="F68" s="4"/>
      <c r="G68" s="147">
        <v>3</v>
      </c>
      <c r="H68" s="32">
        <v>34744</v>
      </c>
      <c r="I68" s="4"/>
    </row>
    <row r="69" spans="1:9" ht="14.25">
      <c r="A69" s="4"/>
      <c r="B69" s="4"/>
      <c r="C69" s="4"/>
      <c r="D69" s="4"/>
      <c r="E69" s="4"/>
      <c r="F69" s="4"/>
      <c r="G69" s="147">
        <v>4</v>
      </c>
      <c r="H69" s="32">
        <v>34772</v>
      </c>
      <c r="I69" s="4"/>
    </row>
    <row r="70" spans="1:9" ht="14.25">
      <c r="A70" s="4"/>
      <c r="B70" s="4"/>
      <c r="C70" s="4"/>
      <c r="D70" s="4"/>
      <c r="E70" s="4"/>
      <c r="F70" s="4"/>
      <c r="G70" s="147">
        <v>8</v>
      </c>
      <c r="H70" s="32" t="s">
        <v>434</v>
      </c>
      <c r="I70" s="4"/>
    </row>
    <row r="71" spans="1:9" ht="14.25">
      <c r="A71" s="4"/>
      <c r="B71" s="4"/>
      <c r="C71" s="4"/>
      <c r="D71" s="4"/>
      <c r="E71" s="4"/>
      <c r="F71" s="4"/>
      <c r="G71" s="147">
        <v>10</v>
      </c>
      <c r="H71" s="5">
        <v>35004</v>
      </c>
      <c r="I71" s="4"/>
    </row>
    <row r="72" spans="1:9" ht="14.25">
      <c r="A72" s="4"/>
      <c r="B72" s="4"/>
      <c r="C72" s="4"/>
      <c r="D72" s="4"/>
      <c r="E72" s="4"/>
      <c r="F72" s="4"/>
      <c r="G72" s="147">
        <v>11</v>
      </c>
      <c r="H72" s="4" t="s">
        <v>435</v>
      </c>
      <c r="I72" s="4"/>
    </row>
    <row r="73" spans="1:9" ht="14.25">
      <c r="A73" s="4"/>
      <c r="B73" s="4"/>
      <c r="C73" s="4"/>
      <c r="D73" s="4"/>
      <c r="E73" s="4"/>
      <c r="F73" s="4"/>
      <c r="G73" s="147">
        <v>12</v>
      </c>
      <c r="H73" s="4" t="s">
        <v>436</v>
      </c>
      <c r="I73" s="4"/>
    </row>
    <row r="74" spans="1:9" ht="14.25">
      <c r="A74" s="4"/>
      <c r="B74" s="4"/>
      <c r="C74" s="4"/>
      <c r="D74" s="4"/>
      <c r="E74" s="4"/>
      <c r="F74" s="4"/>
      <c r="G74" s="147">
        <v>13</v>
      </c>
      <c r="H74" s="5">
        <v>35156</v>
      </c>
      <c r="I74" s="4"/>
    </row>
    <row r="75" spans="1:9" ht="14.25">
      <c r="A75" s="4"/>
      <c r="B75" s="4"/>
      <c r="C75" s="4"/>
      <c r="D75" s="4"/>
      <c r="E75" s="4"/>
      <c r="F75" s="4"/>
      <c r="G75" s="147">
        <v>14</v>
      </c>
      <c r="H75" s="5">
        <v>35400</v>
      </c>
      <c r="I75" s="4"/>
    </row>
    <row r="76" spans="1:9" ht="14.25">
      <c r="A76" s="4"/>
      <c r="B76" s="4"/>
      <c r="C76" s="4"/>
      <c r="D76" s="4"/>
      <c r="E76" s="4"/>
      <c r="F76" s="4"/>
      <c r="G76" s="147">
        <v>15</v>
      </c>
      <c r="H76" s="5">
        <v>35431</v>
      </c>
      <c r="I76" s="4"/>
    </row>
    <row r="77" spans="1:9" ht="14.25">
      <c r="A77" s="4"/>
      <c r="B77" s="4"/>
      <c r="C77" s="4" t="s">
        <v>584</v>
      </c>
      <c r="D77" s="4"/>
      <c r="E77" s="4"/>
      <c r="F77" s="4"/>
      <c r="G77" s="147" t="s">
        <v>437</v>
      </c>
      <c r="H77" s="4" t="s">
        <v>438</v>
      </c>
      <c r="I77" s="4"/>
    </row>
    <row r="78" spans="1:9" ht="14.25">
      <c r="A78" s="4"/>
      <c r="B78" s="4"/>
      <c r="C78" s="4"/>
      <c r="D78" s="4"/>
      <c r="E78" s="4"/>
      <c r="F78" s="4"/>
      <c r="G78" s="147" t="s">
        <v>439</v>
      </c>
      <c r="H78" s="4" t="s">
        <v>440</v>
      </c>
      <c r="I78" s="4"/>
    </row>
    <row r="81" ht="14.25">
      <c r="G81" t="s">
        <v>2</v>
      </c>
    </row>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tabColor theme="7" tint="-0.24997000396251678"/>
  </sheetPr>
  <dimension ref="A2:O86"/>
  <sheetViews>
    <sheetView zoomScalePageLayoutView="0" workbookViewId="0" topLeftCell="A76">
      <selection activeCell="H91" sqref="H91"/>
    </sheetView>
  </sheetViews>
  <sheetFormatPr defaultColWidth="9.140625" defaultRowHeight="15"/>
  <cols>
    <col min="6" max="6" width="4.7109375" style="0" customWidth="1"/>
    <col min="11" max="11" width="4.57421875" style="0" customWidth="1"/>
    <col min="15" max="15" width="19.7109375" style="0" customWidth="1"/>
  </cols>
  <sheetData>
    <row r="2" spans="2:15" ht="14.25">
      <c r="B2" s="41"/>
      <c r="C2" s="42"/>
      <c r="D2" s="42"/>
      <c r="E2" s="42"/>
      <c r="F2" s="42"/>
      <c r="G2" s="42"/>
      <c r="H2" s="42"/>
      <c r="I2" s="42"/>
      <c r="J2" s="42"/>
      <c r="K2" s="42"/>
      <c r="L2" s="42"/>
      <c r="M2" s="42"/>
      <c r="N2" s="42"/>
      <c r="O2" s="43"/>
    </row>
    <row r="3" spans="2:15" ht="14.25">
      <c r="B3" s="44" t="s">
        <v>181</v>
      </c>
      <c r="C3" s="45"/>
      <c r="D3" s="45"/>
      <c r="E3" s="45"/>
      <c r="F3" s="45"/>
      <c r="G3" s="45" t="s">
        <v>180</v>
      </c>
      <c r="H3" s="45"/>
      <c r="I3" s="45"/>
      <c r="J3" s="45"/>
      <c r="K3" s="45"/>
      <c r="L3" s="45"/>
      <c r="M3" s="45"/>
      <c r="N3" s="45"/>
      <c r="O3" s="46"/>
    </row>
    <row r="4" spans="2:15" ht="14.25">
      <c r="B4" s="47"/>
      <c r="C4" s="48"/>
      <c r="D4" s="48"/>
      <c r="E4" s="48"/>
      <c r="F4" s="48"/>
      <c r="G4" s="48"/>
      <c r="H4" s="48"/>
      <c r="I4" s="48"/>
      <c r="J4" s="48"/>
      <c r="K4" s="48"/>
      <c r="L4" s="48"/>
      <c r="M4" s="48"/>
      <c r="N4" s="48"/>
      <c r="O4" s="49"/>
    </row>
    <row r="6" spans="2:15" ht="14.25">
      <c r="B6" s="38" t="s">
        <v>213</v>
      </c>
      <c r="C6" s="38"/>
      <c r="D6" s="38"/>
      <c r="E6" s="38"/>
      <c r="F6" s="38"/>
      <c r="G6" s="38"/>
      <c r="H6" s="38"/>
      <c r="I6" s="38"/>
      <c r="J6" s="38"/>
      <c r="K6" s="38"/>
      <c r="L6" s="38"/>
      <c r="M6" s="38"/>
      <c r="N6" s="38"/>
      <c r="O6" s="38"/>
    </row>
    <row r="8" spans="2:15" ht="14.25">
      <c r="B8" s="13" t="s">
        <v>6</v>
      </c>
      <c r="C8" s="13" t="s">
        <v>3</v>
      </c>
      <c r="D8" s="13" t="s">
        <v>6</v>
      </c>
      <c r="E8" s="13" t="s">
        <v>203</v>
      </c>
      <c r="G8" s="13" t="s">
        <v>6</v>
      </c>
      <c r="H8" s="13" t="s">
        <v>3</v>
      </c>
      <c r="I8" s="13" t="s">
        <v>6</v>
      </c>
      <c r="J8" s="13" t="s">
        <v>203</v>
      </c>
      <c r="L8" s="15" t="s">
        <v>6</v>
      </c>
      <c r="M8" s="15" t="s">
        <v>3</v>
      </c>
      <c r="N8" s="15" t="s">
        <v>6</v>
      </c>
      <c r="O8" s="15" t="s">
        <v>203</v>
      </c>
    </row>
    <row r="9" spans="2:15" ht="14.25">
      <c r="B9" s="13">
        <v>0</v>
      </c>
      <c r="C9" s="13">
        <v>0</v>
      </c>
      <c r="D9" s="13">
        <v>1981</v>
      </c>
      <c r="E9" s="13"/>
      <c r="F9" s="39"/>
      <c r="G9" s="13" t="s">
        <v>34</v>
      </c>
      <c r="H9" s="13">
        <v>1</v>
      </c>
      <c r="I9" s="13">
        <v>1990</v>
      </c>
      <c r="J9" s="13"/>
      <c r="K9" s="40"/>
      <c r="L9" s="15" t="s">
        <v>47</v>
      </c>
      <c r="M9" s="15">
        <v>1</v>
      </c>
      <c r="N9" s="15">
        <v>1997</v>
      </c>
      <c r="O9" s="15"/>
    </row>
    <row r="10" spans="2:15" ht="14.25">
      <c r="B10" s="13" t="s">
        <v>17</v>
      </c>
      <c r="C10" s="13">
        <v>1</v>
      </c>
      <c r="D10" s="13">
        <v>1982</v>
      </c>
      <c r="E10" s="13"/>
      <c r="F10" s="39"/>
      <c r="G10" s="13" t="s">
        <v>34</v>
      </c>
      <c r="H10" s="13">
        <v>2</v>
      </c>
      <c r="I10" s="13">
        <v>1990</v>
      </c>
      <c r="J10" s="13"/>
      <c r="K10" s="40"/>
      <c r="L10" s="15" t="s">
        <v>47</v>
      </c>
      <c r="M10" s="15">
        <v>2</v>
      </c>
      <c r="N10" s="15">
        <v>1997</v>
      </c>
      <c r="O10" s="15"/>
    </row>
    <row r="11" spans="2:15" ht="14.25">
      <c r="B11" s="13" t="s">
        <v>17</v>
      </c>
      <c r="C11" s="13">
        <v>2</v>
      </c>
      <c r="D11" s="13">
        <v>1982</v>
      </c>
      <c r="E11" s="13"/>
      <c r="F11" s="39"/>
      <c r="G11" s="13" t="s">
        <v>34</v>
      </c>
      <c r="H11" s="13">
        <v>3</v>
      </c>
      <c r="I11" s="13">
        <v>1990</v>
      </c>
      <c r="J11" s="13"/>
      <c r="K11" s="40"/>
      <c r="L11" s="15" t="s">
        <v>47</v>
      </c>
      <c r="M11" s="15">
        <v>3</v>
      </c>
      <c r="N11" s="15">
        <v>1997</v>
      </c>
      <c r="O11" s="15"/>
    </row>
    <row r="12" spans="2:15" ht="14.25">
      <c r="B12" s="13" t="s">
        <v>17</v>
      </c>
      <c r="C12" s="13">
        <v>3</v>
      </c>
      <c r="D12" s="13">
        <v>1982</v>
      </c>
      <c r="E12" s="13"/>
      <c r="F12" s="39"/>
      <c r="G12" s="13" t="s">
        <v>34</v>
      </c>
      <c r="H12" s="13">
        <v>4</v>
      </c>
      <c r="I12" s="13">
        <v>1990</v>
      </c>
      <c r="J12" s="13"/>
      <c r="K12" s="40"/>
      <c r="L12" s="15" t="s">
        <v>47</v>
      </c>
      <c r="M12" s="15">
        <v>4</v>
      </c>
      <c r="N12" s="15">
        <v>1997</v>
      </c>
      <c r="O12" s="15"/>
    </row>
    <row r="13" spans="2:15" ht="14.25">
      <c r="B13" s="13" t="s">
        <v>17</v>
      </c>
      <c r="C13" s="34" t="s">
        <v>62</v>
      </c>
      <c r="D13" s="13">
        <v>1982</v>
      </c>
      <c r="E13" s="13"/>
      <c r="F13" s="39"/>
      <c r="G13" s="13" t="s">
        <v>34</v>
      </c>
      <c r="H13" s="35" t="s">
        <v>200</v>
      </c>
      <c r="I13" s="13">
        <v>1990</v>
      </c>
      <c r="J13" s="13"/>
      <c r="K13" s="40"/>
      <c r="L13" s="15" t="s">
        <v>47</v>
      </c>
      <c r="M13" s="15">
        <v>5</v>
      </c>
      <c r="N13" s="15">
        <v>1997</v>
      </c>
      <c r="O13" s="15"/>
    </row>
    <row r="14" spans="2:15" ht="14.25">
      <c r="B14" s="13" t="s">
        <v>17</v>
      </c>
      <c r="C14" s="13">
        <v>6</v>
      </c>
      <c r="D14" s="13">
        <v>1982</v>
      </c>
      <c r="E14" s="13"/>
      <c r="F14" s="39"/>
      <c r="G14" s="13" t="s">
        <v>34</v>
      </c>
      <c r="H14" s="35" t="s">
        <v>12</v>
      </c>
      <c r="I14" s="13">
        <v>1990</v>
      </c>
      <c r="J14" s="13"/>
      <c r="K14" s="40"/>
      <c r="L14" s="15" t="s">
        <v>47</v>
      </c>
      <c r="M14" s="15">
        <v>6</v>
      </c>
      <c r="N14" s="15">
        <v>1997</v>
      </c>
      <c r="O14" s="15"/>
    </row>
    <row r="15" spans="2:15" ht="14.25">
      <c r="B15" s="13" t="s">
        <v>17</v>
      </c>
      <c r="C15" s="13">
        <v>7</v>
      </c>
      <c r="D15" s="13">
        <v>1982</v>
      </c>
      <c r="E15" s="13"/>
      <c r="F15" s="39"/>
      <c r="G15" s="13" t="s">
        <v>34</v>
      </c>
      <c r="H15" s="13">
        <v>9</v>
      </c>
      <c r="I15" s="13">
        <v>1990</v>
      </c>
      <c r="J15" s="13"/>
      <c r="K15" s="40"/>
      <c r="L15" s="15" t="s">
        <v>47</v>
      </c>
      <c r="M15" s="36" t="s">
        <v>12</v>
      </c>
      <c r="N15" s="15">
        <v>1997</v>
      </c>
      <c r="O15" s="15"/>
    </row>
    <row r="16" spans="2:15" ht="14.25">
      <c r="B16" s="13" t="s">
        <v>17</v>
      </c>
      <c r="C16" s="35" t="s">
        <v>195</v>
      </c>
      <c r="D16" s="13">
        <v>1982</v>
      </c>
      <c r="E16" s="13"/>
      <c r="F16" s="39"/>
      <c r="G16" s="13" t="s">
        <v>34</v>
      </c>
      <c r="H16" s="13">
        <v>10</v>
      </c>
      <c r="I16" s="13">
        <v>1990</v>
      </c>
      <c r="J16" s="13"/>
      <c r="K16" s="40"/>
      <c r="L16" s="15" t="s">
        <v>47</v>
      </c>
      <c r="M16" s="15">
        <v>9</v>
      </c>
      <c r="N16" s="15">
        <v>1997</v>
      </c>
      <c r="O16" s="15"/>
    </row>
    <row r="17" spans="2:15" ht="14.25">
      <c r="B17" s="13" t="s">
        <v>17</v>
      </c>
      <c r="C17" s="13">
        <v>10</v>
      </c>
      <c r="D17" s="13">
        <v>1982</v>
      </c>
      <c r="E17" s="13"/>
      <c r="F17" s="39"/>
      <c r="G17" s="13" t="s">
        <v>34</v>
      </c>
      <c r="H17" s="13">
        <v>11</v>
      </c>
      <c r="I17" s="13">
        <v>1990</v>
      </c>
      <c r="J17" s="13"/>
      <c r="K17" s="40"/>
      <c r="L17" s="15" t="s">
        <v>47</v>
      </c>
      <c r="M17" s="15">
        <v>10</v>
      </c>
      <c r="N17" s="15">
        <v>1997</v>
      </c>
      <c r="O17" s="15"/>
    </row>
    <row r="18" spans="2:15" ht="14.25">
      <c r="B18" s="13" t="s">
        <v>18</v>
      </c>
      <c r="C18" s="13">
        <v>1</v>
      </c>
      <c r="D18" s="13">
        <v>1983</v>
      </c>
      <c r="E18" s="13"/>
      <c r="F18" s="39"/>
      <c r="G18" s="13" t="s">
        <v>34</v>
      </c>
      <c r="H18" s="13">
        <v>12</v>
      </c>
      <c r="I18" s="13">
        <v>1990</v>
      </c>
      <c r="J18" s="13"/>
      <c r="K18" s="40"/>
      <c r="L18" s="15" t="s">
        <v>47</v>
      </c>
      <c r="M18" s="15">
        <v>11</v>
      </c>
      <c r="N18" s="15">
        <v>1997</v>
      </c>
      <c r="O18" s="15"/>
    </row>
    <row r="19" spans="2:15" ht="14.25">
      <c r="B19" s="13" t="s">
        <v>18</v>
      </c>
      <c r="C19" s="35" t="s">
        <v>196</v>
      </c>
      <c r="D19" s="13">
        <v>1983</v>
      </c>
      <c r="E19" s="13"/>
      <c r="F19" s="39"/>
      <c r="G19" s="13" t="s">
        <v>35</v>
      </c>
      <c r="H19" s="13">
        <v>1</v>
      </c>
      <c r="I19" s="13">
        <v>1991</v>
      </c>
      <c r="J19" s="13"/>
      <c r="K19" s="40"/>
      <c r="L19" s="15" t="s">
        <v>47</v>
      </c>
      <c r="M19" s="15">
        <v>12</v>
      </c>
      <c r="N19" s="15">
        <v>1997</v>
      </c>
      <c r="O19" s="15"/>
    </row>
    <row r="20" spans="2:15" ht="14.25">
      <c r="B20" s="13" t="s">
        <v>18</v>
      </c>
      <c r="C20" s="35" t="s">
        <v>62</v>
      </c>
      <c r="D20" s="13">
        <v>1983</v>
      </c>
      <c r="E20" s="13"/>
      <c r="F20" s="39"/>
      <c r="G20" s="13" t="s">
        <v>35</v>
      </c>
      <c r="H20" s="13">
        <v>2</v>
      </c>
      <c r="I20" s="13">
        <v>1991</v>
      </c>
      <c r="J20" s="13"/>
      <c r="K20" s="40"/>
      <c r="L20" s="15" t="s">
        <v>206</v>
      </c>
      <c r="M20" s="15">
        <v>1</v>
      </c>
      <c r="N20" s="15">
        <v>1998</v>
      </c>
      <c r="O20" s="15"/>
    </row>
    <row r="21" spans="2:15" ht="14.25">
      <c r="B21" s="13" t="s">
        <v>18</v>
      </c>
      <c r="C21" s="13">
        <v>6</v>
      </c>
      <c r="D21" s="13">
        <v>1983</v>
      </c>
      <c r="E21" s="13"/>
      <c r="F21" s="39"/>
      <c r="G21" s="13" t="s">
        <v>35</v>
      </c>
      <c r="H21" s="13">
        <v>3</v>
      </c>
      <c r="I21" s="13">
        <v>1991</v>
      </c>
      <c r="J21" s="13"/>
      <c r="K21" s="40"/>
      <c r="L21" s="15" t="s">
        <v>206</v>
      </c>
      <c r="M21" s="15">
        <v>2</v>
      </c>
      <c r="N21" s="15">
        <v>1998</v>
      </c>
      <c r="O21" s="15"/>
    </row>
    <row r="22" spans="2:15" ht="14.25">
      <c r="B22" s="13" t="s">
        <v>18</v>
      </c>
      <c r="C22" s="13">
        <v>7</v>
      </c>
      <c r="D22" s="13">
        <v>1983</v>
      </c>
      <c r="E22" s="13"/>
      <c r="F22" s="39"/>
      <c r="G22" s="13" t="s">
        <v>35</v>
      </c>
      <c r="H22" s="35" t="s">
        <v>62</v>
      </c>
      <c r="I22" s="13">
        <v>1991</v>
      </c>
      <c r="J22" s="13"/>
      <c r="K22" s="40"/>
      <c r="L22" s="15" t="s">
        <v>206</v>
      </c>
      <c r="M22" s="36" t="s">
        <v>204</v>
      </c>
      <c r="N22" s="15">
        <v>1998</v>
      </c>
      <c r="O22" s="15"/>
    </row>
    <row r="23" spans="2:15" ht="14.25">
      <c r="B23" s="13" t="s">
        <v>18</v>
      </c>
      <c r="C23" s="34" t="s">
        <v>195</v>
      </c>
      <c r="D23" s="13">
        <v>1983</v>
      </c>
      <c r="E23" s="13"/>
      <c r="F23" s="39"/>
      <c r="G23" s="13" t="s">
        <v>35</v>
      </c>
      <c r="H23" s="13">
        <v>6</v>
      </c>
      <c r="I23" s="13">
        <v>1991</v>
      </c>
      <c r="J23" s="13"/>
      <c r="K23" s="40"/>
      <c r="L23" s="15" t="s">
        <v>206</v>
      </c>
      <c r="M23" s="15">
        <v>5</v>
      </c>
      <c r="N23" s="15">
        <v>1998</v>
      </c>
      <c r="O23" s="15"/>
    </row>
    <row r="24" spans="2:15" ht="14.25">
      <c r="B24" s="13" t="s">
        <v>18</v>
      </c>
      <c r="C24" s="13">
        <v>10</v>
      </c>
      <c r="D24" s="13">
        <v>1983</v>
      </c>
      <c r="E24" s="13"/>
      <c r="F24" s="39"/>
      <c r="G24" s="13" t="s">
        <v>35</v>
      </c>
      <c r="H24" s="35" t="s">
        <v>12</v>
      </c>
      <c r="I24" s="13">
        <v>1991</v>
      </c>
      <c r="J24" s="13"/>
      <c r="K24" s="40"/>
      <c r="L24" s="15" t="s">
        <v>206</v>
      </c>
      <c r="M24" s="15">
        <v>6</v>
      </c>
      <c r="N24" s="15">
        <v>1998</v>
      </c>
      <c r="O24" s="15"/>
    </row>
    <row r="25" spans="2:15" ht="14.25">
      <c r="B25" s="13" t="s">
        <v>22</v>
      </c>
      <c r="C25" s="35" t="s">
        <v>197</v>
      </c>
      <c r="D25" s="13">
        <v>1984</v>
      </c>
      <c r="E25" s="13"/>
      <c r="F25" s="39"/>
      <c r="G25" s="13" t="s">
        <v>35</v>
      </c>
      <c r="H25" s="13">
        <v>9</v>
      </c>
      <c r="I25" s="13">
        <v>1991</v>
      </c>
      <c r="J25" s="13"/>
      <c r="K25" s="40"/>
      <c r="L25" s="15" t="s">
        <v>206</v>
      </c>
      <c r="M25" s="36" t="s">
        <v>12</v>
      </c>
      <c r="N25" s="15">
        <v>1998</v>
      </c>
      <c r="O25" s="15"/>
    </row>
    <row r="26" spans="2:15" ht="14.25">
      <c r="B26" s="13" t="s">
        <v>22</v>
      </c>
      <c r="C26" s="13">
        <v>3</v>
      </c>
      <c r="D26" s="13">
        <v>1984</v>
      </c>
      <c r="E26" s="13"/>
      <c r="F26" s="39"/>
      <c r="G26" s="13" t="s">
        <v>35</v>
      </c>
      <c r="H26" s="13">
        <v>10</v>
      </c>
      <c r="I26" s="13">
        <v>1991</v>
      </c>
      <c r="J26" s="13"/>
      <c r="K26" s="40"/>
      <c r="L26" s="15" t="s">
        <v>206</v>
      </c>
      <c r="M26" s="15">
        <v>9</v>
      </c>
      <c r="N26" s="15">
        <v>1998</v>
      </c>
      <c r="O26" s="15"/>
    </row>
    <row r="27" spans="2:15" ht="14.25">
      <c r="B27" s="13" t="s">
        <v>22</v>
      </c>
      <c r="C27" s="35" t="s">
        <v>62</v>
      </c>
      <c r="D27" s="13">
        <v>1984</v>
      </c>
      <c r="E27" s="13"/>
      <c r="F27" s="39"/>
      <c r="G27" s="13" t="s">
        <v>35</v>
      </c>
      <c r="H27" s="35" t="s">
        <v>201</v>
      </c>
      <c r="I27" s="13">
        <v>1991</v>
      </c>
      <c r="J27" s="13"/>
      <c r="K27" s="40"/>
      <c r="L27" s="15" t="s">
        <v>206</v>
      </c>
      <c r="M27" s="15">
        <v>10</v>
      </c>
      <c r="N27" s="15">
        <v>1998</v>
      </c>
      <c r="O27" s="15"/>
    </row>
    <row r="28" spans="2:15" ht="14.25">
      <c r="B28" s="13" t="s">
        <v>22</v>
      </c>
      <c r="C28" s="35" t="s">
        <v>198</v>
      </c>
      <c r="D28" s="13">
        <v>1984</v>
      </c>
      <c r="E28" s="13"/>
      <c r="F28" s="39"/>
      <c r="G28" s="13" t="s">
        <v>39</v>
      </c>
      <c r="H28" s="13">
        <v>1</v>
      </c>
      <c r="I28" s="13">
        <v>1992</v>
      </c>
      <c r="J28" s="13"/>
      <c r="K28" s="40"/>
      <c r="L28" s="15" t="s">
        <v>206</v>
      </c>
      <c r="M28" s="36" t="s">
        <v>201</v>
      </c>
      <c r="N28" s="15">
        <v>1998</v>
      </c>
      <c r="O28" s="15"/>
    </row>
    <row r="29" spans="2:15" ht="22.5" customHeight="1">
      <c r="B29" s="13" t="s">
        <v>22</v>
      </c>
      <c r="C29" s="35" t="s">
        <v>195</v>
      </c>
      <c r="D29" s="13">
        <v>1984</v>
      </c>
      <c r="E29" s="13"/>
      <c r="F29" s="39"/>
      <c r="G29" s="13" t="s">
        <v>39</v>
      </c>
      <c r="H29" s="13">
        <v>2</v>
      </c>
      <c r="I29" s="13">
        <v>1992</v>
      </c>
      <c r="J29" s="13"/>
      <c r="K29" s="40"/>
      <c r="L29" s="15" t="s">
        <v>209</v>
      </c>
      <c r="M29" s="15">
        <v>1</v>
      </c>
      <c r="N29" s="15">
        <v>1999</v>
      </c>
      <c r="O29" s="357" t="s">
        <v>212</v>
      </c>
    </row>
    <row r="30" spans="2:15" ht="22.5" customHeight="1">
      <c r="B30" s="13" t="s">
        <v>22</v>
      </c>
      <c r="C30" s="13">
        <v>10</v>
      </c>
      <c r="D30" s="13">
        <v>1984</v>
      </c>
      <c r="E30" s="13"/>
      <c r="F30" s="39"/>
      <c r="G30" s="13" t="s">
        <v>39</v>
      </c>
      <c r="H30" s="13">
        <v>3</v>
      </c>
      <c r="I30" s="13">
        <v>1992</v>
      </c>
      <c r="J30" s="13"/>
      <c r="K30" s="40"/>
      <c r="L30" s="15" t="s">
        <v>209</v>
      </c>
      <c r="M30" s="15">
        <v>2</v>
      </c>
      <c r="N30" s="15">
        <v>1999</v>
      </c>
      <c r="O30" s="357"/>
    </row>
    <row r="31" spans="2:15" ht="22.5" customHeight="1">
      <c r="B31" s="13" t="s">
        <v>22</v>
      </c>
      <c r="C31" s="13">
        <v>11</v>
      </c>
      <c r="D31" s="13">
        <v>1984</v>
      </c>
      <c r="E31" s="13"/>
      <c r="F31" s="39"/>
      <c r="G31" s="13" t="s">
        <v>39</v>
      </c>
      <c r="H31" s="13">
        <v>4</v>
      </c>
      <c r="I31" s="13">
        <v>1992</v>
      </c>
      <c r="J31" s="13"/>
      <c r="K31" s="40"/>
      <c r="L31" s="15" t="s">
        <v>209</v>
      </c>
      <c r="M31" s="15">
        <v>3</v>
      </c>
      <c r="N31" s="15">
        <v>1999</v>
      </c>
      <c r="O31" s="357"/>
    </row>
    <row r="32" spans="2:15" ht="22.5" customHeight="1">
      <c r="B32" s="13" t="s">
        <v>22</v>
      </c>
      <c r="C32" s="13">
        <v>12</v>
      </c>
      <c r="D32" s="13">
        <v>1984</v>
      </c>
      <c r="E32" s="13"/>
      <c r="F32" s="39"/>
      <c r="G32" s="13" t="s">
        <v>39</v>
      </c>
      <c r="H32" s="13">
        <v>5</v>
      </c>
      <c r="I32" s="13">
        <v>1992</v>
      </c>
      <c r="J32" s="13"/>
      <c r="K32" s="40"/>
      <c r="L32" s="15" t="s">
        <v>209</v>
      </c>
      <c r="M32" s="15">
        <v>4</v>
      </c>
      <c r="N32" s="15">
        <v>1999</v>
      </c>
      <c r="O32" s="357"/>
    </row>
    <row r="33" spans="2:15" ht="22.5" customHeight="1">
      <c r="B33" s="13" t="s">
        <v>23</v>
      </c>
      <c r="C33" s="35" t="s">
        <v>197</v>
      </c>
      <c r="D33" s="13">
        <v>1985</v>
      </c>
      <c r="E33" s="13"/>
      <c r="F33" s="39"/>
      <c r="G33" s="13" t="s">
        <v>39</v>
      </c>
      <c r="H33" s="13">
        <v>6</v>
      </c>
      <c r="I33" s="13">
        <v>1992</v>
      </c>
      <c r="J33" s="13"/>
      <c r="K33" s="40"/>
      <c r="L33" s="15" t="s">
        <v>209</v>
      </c>
      <c r="M33" s="15">
        <v>5</v>
      </c>
      <c r="N33" s="15">
        <v>1999</v>
      </c>
      <c r="O33" s="357"/>
    </row>
    <row r="34" spans="2:15" ht="22.5" customHeight="1">
      <c r="B34" s="13" t="s">
        <v>23</v>
      </c>
      <c r="C34" s="13">
        <v>3</v>
      </c>
      <c r="D34" s="13">
        <v>1985</v>
      </c>
      <c r="E34" s="35" t="s">
        <v>199</v>
      </c>
      <c r="F34" s="39"/>
      <c r="G34" s="13" t="s">
        <v>39</v>
      </c>
      <c r="H34" s="35" t="s">
        <v>12</v>
      </c>
      <c r="I34" s="13">
        <v>1992</v>
      </c>
      <c r="J34" s="13"/>
      <c r="K34" s="40"/>
      <c r="L34" s="15" t="s">
        <v>209</v>
      </c>
      <c r="M34" s="15">
        <v>6</v>
      </c>
      <c r="N34" s="15">
        <v>1999</v>
      </c>
      <c r="O34" s="357"/>
    </row>
    <row r="35" spans="2:15" ht="22.5" customHeight="1">
      <c r="B35" s="13" t="s">
        <v>23</v>
      </c>
      <c r="C35" s="13">
        <v>4</v>
      </c>
      <c r="D35" s="13">
        <v>1985</v>
      </c>
      <c r="E35" s="13"/>
      <c r="F35" s="39"/>
      <c r="G35" s="13" t="s">
        <v>39</v>
      </c>
      <c r="H35" s="13">
        <v>9</v>
      </c>
      <c r="I35" s="13">
        <v>1992</v>
      </c>
      <c r="J35" s="13"/>
      <c r="K35" s="40"/>
      <c r="L35" s="15" t="s">
        <v>209</v>
      </c>
      <c r="M35" s="15">
        <v>7</v>
      </c>
      <c r="N35" s="15">
        <v>1999</v>
      </c>
      <c r="O35" s="357"/>
    </row>
    <row r="36" spans="2:15" ht="22.5" customHeight="1">
      <c r="B36" s="13" t="s">
        <v>23</v>
      </c>
      <c r="C36" s="35" t="s">
        <v>200</v>
      </c>
      <c r="D36" s="13">
        <v>1985</v>
      </c>
      <c r="E36" s="13"/>
      <c r="F36" s="39"/>
      <c r="G36" s="13" t="s">
        <v>39</v>
      </c>
      <c r="H36" s="13">
        <v>10</v>
      </c>
      <c r="I36" s="13">
        <v>1992</v>
      </c>
      <c r="J36" s="13"/>
      <c r="K36" s="40"/>
      <c r="L36" s="15" t="s">
        <v>209</v>
      </c>
      <c r="M36" s="15">
        <v>8</v>
      </c>
      <c r="N36" s="15">
        <v>1999</v>
      </c>
      <c r="O36" s="357"/>
    </row>
    <row r="37" spans="2:15" ht="22.5" customHeight="1">
      <c r="B37" s="13" t="s">
        <v>23</v>
      </c>
      <c r="C37" s="35" t="s">
        <v>12</v>
      </c>
      <c r="D37" s="13">
        <v>1985</v>
      </c>
      <c r="E37" s="13"/>
      <c r="F37" s="39"/>
      <c r="G37" s="13" t="s">
        <v>39</v>
      </c>
      <c r="H37" s="13">
        <v>11</v>
      </c>
      <c r="I37" s="13">
        <v>1992</v>
      </c>
      <c r="J37" s="13"/>
      <c r="K37" s="40"/>
      <c r="L37" s="15" t="s">
        <v>209</v>
      </c>
      <c r="M37" s="36" t="s">
        <v>205</v>
      </c>
      <c r="N37" s="15">
        <v>1999</v>
      </c>
      <c r="O37" s="357"/>
    </row>
    <row r="38" spans="2:15" ht="22.5" customHeight="1">
      <c r="B38" s="13" t="s">
        <v>23</v>
      </c>
      <c r="C38" s="13">
        <v>9</v>
      </c>
      <c r="D38" s="13">
        <v>1985</v>
      </c>
      <c r="E38" s="13"/>
      <c r="F38" s="39"/>
      <c r="G38" s="13" t="s">
        <v>39</v>
      </c>
      <c r="H38" s="13">
        <v>12</v>
      </c>
      <c r="I38" s="13">
        <v>1992</v>
      </c>
      <c r="J38" s="13"/>
      <c r="K38" s="40"/>
      <c r="L38" s="15" t="s">
        <v>210</v>
      </c>
      <c r="M38" s="36" t="s">
        <v>197</v>
      </c>
      <c r="N38" s="15">
        <v>2000</v>
      </c>
      <c r="O38" s="357"/>
    </row>
    <row r="39" spans="2:15" ht="22.5" customHeight="1">
      <c r="B39" s="13" t="s">
        <v>23</v>
      </c>
      <c r="C39" s="13">
        <v>10</v>
      </c>
      <c r="D39" s="13">
        <v>1985</v>
      </c>
      <c r="E39" s="13"/>
      <c r="F39" s="39"/>
      <c r="G39" s="13" t="s">
        <v>40</v>
      </c>
      <c r="H39" s="13">
        <v>1</v>
      </c>
      <c r="I39" s="13">
        <v>1993</v>
      </c>
      <c r="J39" s="13"/>
      <c r="K39" s="40"/>
      <c r="L39" s="15" t="s">
        <v>210</v>
      </c>
      <c r="M39" s="15">
        <v>3</v>
      </c>
      <c r="N39" s="15">
        <v>2000</v>
      </c>
      <c r="O39" s="357"/>
    </row>
    <row r="40" spans="2:15" ht="22.5" customHeight="1">
      <c r="B40" s="13" t="s">
        <v>23</v>
      </c>
      <c r="C40" s="35" t="s">
        <v>201</v>
      </c>
      <c r="D40" s="13">
        <v>1985</v>
      </c>
      <c r="E40" s="13"/>
      <c r="F40" s="39"/>
      <c r="G40" s="13" t="s">
        <v>40</v>
      </c>
      <c r="H40" s="13">
        <v>2</v>
      </c>
      <c r="I40" s="13">
        <v>1993</v>
      </c>
      <c r="J40" s="13"/>
      <c r="K40" s="40"/>
      <c r="L40" s="15" t="s">
        <v>210</v>
      </c>
      <c r="M40" s="15">
        <v>4</v>
      </c>
      <c r="N40" s="15">
        <v>2000</v>
      </c>
      <c r="O40" s="357"/>
    </row>
    <row r="41" spans="2:15" ht="22.5" customHeight="1">
      <c r="B41" s="13" t="s">
        <v>24</v>
      </c>
      <c r="C41" s="35" t="s">
        <v>197</v>
      </c>
      <c r="D41" s="13">
        <v>1986</v>
      </c>
      <c r="E41" s="13"/>
      <c r="F41" s="39"/>
      <c r="G41" s="13" t="s">
        <v>40</v>
      </c>
      <c r="H41" s="13">
        <v>3</v>
      </c>
      <c r="I41" s="13">
        <v>1993</v>
      </c>
      <c r="J41" s="13"/>
      <c r="K41" s="40"/>
      <c r="L41" s="15" t="s">
        <v>210</v>
      </c>
      <c r="M41" s="15">
        <v>5</v>
      </c>
      <c r="N41" s="15">
        <v>2000</v>
      </c>
      <c r="O41" s="357"/>
    </row>
    <row r="42" spans="2:15" ht="22.5" customHeight="1">
      <c r="B42" s="13" t="s">
        <v>24</v>
      </c>
      <c r="C42" s="13">
        <v>3</v>
      </c>
      <c r="D42" s="13">
        <v>1986</v>
      </c>
      <c r="E42" s="35" t="s">
        <v>199</v>
      </c>
      <c r="F42" s="39"/>
      <c r="G42" s="13" t="s">
        <v>40</v>
      </c>
      <c r="H42" s="13">
        <v>4</v>
      </c>
      <c r="I42" s="13">
        <v>1993</v>
      </c>
      <c r="J42" s="13"/>
      <c r="K42" s="40"/>
      <c r="L42" s="15" t="s">
        <v>210</v>
      </c>
      <c r="M42" s="36" t="s">
        <v>198</v>
      </c>
      <c r="N42" s="15">
        <v>2000</v>
      </c>
      <c r="O42" s="357"/>
    </row>
    <row r="43" spans="2:15" ht="22.5" customHeight="1">
      <c r="B43" s="13" t="s">
        <v>24</v>
      </c>
      <c r="C43" s="13">
        <v>4</v>
      </c>
      <c r="D43" s="13">
        <v>1986</v>
      </c>
      <c r="E43" s="13"/>
      <c r="F43" s="39"/>
      <c r="G43" s="13" t="s">
        <v>40</v>
      </c>
      <c r="H43" s="13">
        <v>5</v>
      </c>
      <c r="I43" s="13">
        <v>1993</v>
      </c>
      <c r="J43" s="13"/>
      <c r="K43" s="40"/>
      <c r="L43" s="15" t="s">
        <v>210</v>
      </c>
      <c r="M43" s="15">
        <v>8</v>
      </c>
      <c r="N43" s="15">
        <v>2000</v>
      </c>
      <c r="O43" s="357"/>
    </row>
    <row r="44" spans="2:15" ht="22.5" customHeight="1">
      <c r="B44" s="13" t="s">
        <v>24</v>
      </c>
      <c r="C44" s="35" t="s">
        <v>200</v>
      </c>
      <c r="D44" s="13">
        <v>1986</v>
      </c>
      <c r="E44" s="13"/>
      <c r="F44" s="39"/>
      <c r="G44" s="13" t="s">
        <v>40</v>
      </c>
      <c r="H44" s="35" t="s">
        <v>198</v>
      </c>
      <c r="I44" s="13">
        <v>1993</v>
      </c>
      <c r="J44" s="13"/>
      <c r="K44" s="40"/>
      <c r="L44" s="15" t="s">
        <v>210</v>
      </c>
      <c r="M44" s="36" t="s">
        <v>205</v>
      </c>
      <c r="N44" s="15">
        <v>2000</v>
      </c>
      <c r="O44" s="357"/>
    </row>
    <row r="45" spans="2:15" ht="22.5" customHeight="1">
      <c r="B45" s="13" t="s">
        <v>24</v>
      </c>
      <c r="C45" s="35" t="s">
        <v>12</v>
      </c>
      <c r="D45" s="13">
        <v>1986</v>
      </c>
      <c r="E45" s="13"/>
      <c r="F45" s="39"/>
      <c r="G45" s="13" t="s">
        <v>40</v>
      </c>
      <c r="H45" s="35" t="s">
        <v>195</v>
      </c>
      <c r="I45" s="13">
        <v>1993</v>
      </c>
      <c r="J45" s="13"/>
      <c r="K45" s="40"/>
      <c r="L45" s="15" t="s">
        <v>210</v>
      </c>
      <c r="M45" s="15">
        <v>11</v>
      </c>
      <c r="N45" s="15">
        <v>2000</v>
      </c>
      <c r="O45" s="357"/>
    </row>
    <row r="46" spans="2:15" ht="22.5" customHeight="1">
      <c r="B46" s="13" t="s">
        <v>24</v>
      </c>
      <c r="C46" s="13">
        <v>9</v>
      </c>
      <c r="D46" s="13">
        <v>1986</v>
      </c>
      <c r="E46" s="13"/>
      <c r="F46" s="39"/>
      <c r="G46" s="13" t="s">
        <v>40</v>
      </c>
      <c r="H46" s="13">
        <v>10</v>
      </c>
      <c r="I46" s="13">
        <v>1993</v>
      </c>
      <c r="J46" s="13"/>
      <c r="K46" s="40"/>
      <c r="L46" s="15" t="s">
        <v>210</v>
      </c>
      <c r="M46" s="15">
        <v>12</v>
      </c>
      <c r="N46" s="15">
        <v>2000</v>
      </c>
      <c r="O46" s="357"/>
    </row>
    <row r="47" spans="2:15" ht="14.25">
      <c r="B47" s="13" t="s">
        <v>24</v>
      </c>
      <c r="C47" s="35" t="s">
        <v>202</v>
      </c>
      <c r="D47" s="13">
        <v>1986</v>
      </c>
      <c r="E47" s="13"/>
      <c r="F47" s="39"/>
      <c r="G47" s="13" t="s">
        <v>40</v>
      </c>
      <c r="H47" s="13">
        <v>11</v>
      </c>
      <c r="I47" s="13">
        <v>1993</v>
      </c>
      <c r="J47" s="13"/>
      <c r="K47" s="40"/>
      <c r="L47" s="15" t="s">
        <v>211</v>
      </c>
      <c r="M47" s="37" t="s">
        <v>197</v>
      </c>
      <c r="N47" s="15">
        <v>2001</v>
      </c>
      <c r="O47" s="357"/>
    </row>
    <row r="48" spans="2:15" ht="14.25">
      <c r="B48" s="13" t="s">
        <v>24</v>
      </c>
      <c r="C48" s="35">
        <v>12</v>
      </c>
      <c r="D48" s="13">
        <v>1986</v>
      </c>
      <c r="E48" s="13"/>
      <c r="F48" s="39"/>
      <c r="G48" s="13" t="s">
        <v>40</v>
      </c>
      <c r="H48" s="13">
        <v>12</v>
      </c>
      <c r="I48" s="13">
        <v>1993</v>
      </c>
      <c r="J48" s="13"/>
      <c r="K48" s="40"/>
      <c r="L48" s="15" t="s">
        <v>211</v>
      </c>
      <c r="M48" s="15">
        <v>3</v>
      </c>
      <c r="N48" s="15">
        <v>2001</v>
      </c>
      <c r="O48" s="357"/>
    </row>
    <row r="49" spans="2:15" ht="14.25">
      <c r="B49" s="13" t="s">
        <v>27</v>
      </c>
      <c r="C49" s="35" t="s">
        <v>197</v>
      </c>
      <c r="D49" s="13">
        <v>1987</v>
      </c>
      <c r="E49" s="13"/>
      <c r="F49" s="39"/>
      <c r="G49" s="13" t="s">
        <v>41</v>
      </c>
      <c r="H49" s="13">
        <v>1</v>
      </c>
      <c r="I49" s="13">
        <v>1994</v>
      </c>
      <c r="J49" s="13"/>
      <c r="K49" s="40"/>
      <c r="L49" s="15" t="s">
        <v>211</v>
      </c>
      <c r="M49" s="15">
        <v>4</v>
      </c>
      <c r="N49" s="15">
        <v>2001</v>
      </c>
      <c r="O49" s="357"/>
    </row>
    <row r="50" spans="2:15" ht="14.25">
      <c r="B50" s="13" t="s">
        <v>27</v>
      </c>
      <c r="C50" s="13">
        <v>3</v>
      </c>
      <c r="D50" s="13">
        <v>1987</v>
      </c>
      <c r="E50" s="13"/>
      <c r="F50" s="39"/>
      <c r="G50" s="13" t="s">
        <v>41</v>
      </c>
      <c r="H50" s="13">
        <v>2</v>
      </c>
      <c r="I50" s="13">
        <v>1994</v>
      </c>
      <c r="J50" s="13"/>
      <c r="K50" s="40"/>
      <c r="L50" s="15" t="s">
        <v>211</v>
      </c>
      <c r="M50" s="15">
        <v>5</v>
      </c>
      <c r="N50" s="15">
        <v>2001</v>
      </c>
      <c r="O50" s="357"/>
    </row>
    <row r="51" spans="2:15" ht="14.25">
      <c r="B51" s="13" t="s">
        <v>27</v>
      </c>
      <c r="C51" s="13">
        <v>4</v>
      </c>
      <c r="D51" s="13">
        <v>1987</v>
      </c>
      <c r="E51" s="13"/>
      <c r="F51" s="39"/>
      <c r="G51" s="13" t="s">
        <v>41</v>
      </c>
      <c r="H51" s="35" t="s">
        <v>204</v>
      </c>
      <c r="I51" s="13">
        <v>1994</v>
      </c>
      <c r="J51" s="13"/>
      <c r="K51" s="40"/>
      <c r="L51" s="15" t="s">
        <v>211</v>
      </c>
      <c r="M51" s="36" t="s">
        <v>198</v>
      </c>
      <c r="N51" s="15">
        <v>2001</v>
      </c>
      <c r="O51" s="357"/>
    </row>
    <row r="52" spans="2:15" ht="14.25">
      <c r="B52" s="13" t="s">
        <v>27</v>
      </c>
      <c r="C52" s="35" t="s">
        <v>200</v>
      </c>
      <c r="D52" s="13">
        <v>1987</v>
      </c>
      <c r="E52" s="13"/>
      <c r="F52" s="39"/>
      <c r="G52" s="13" t="s">
        <v>41</v>
      </c>
      <c r="H52" s="13">
        <v>5</v>
      </c>
      <c r="I52" s="13">
        <v>1994</v>
      </c>
      <c r="J52" s="13"/>
      <c r="K52" s="40"/>
      <c r="L52" s="15" t="s">
        <v>211</v>
      </c>
      <c r="M52" s="36" t="s">
        <v>195</v>
      </c>
      <c r="N52" s="15">
        <v>2001</v>
      </c>
      <c r="O52" s="357"/>
    </row>
    <row r="53" spans="2:15" ht="14.25">
      <c r="B53" s="13" t="s">
        <v>27</v>
      </c>
      <c r="C53" s="35" t="s">
        <v>12</v>
      </c>
      <c r="D53" s="13">
        <v>1987</v>
      </c>
      <c r="E53" s="13"/>
      <c r="F53" s="39"/>
      <c r="G53" s="13" t="s">
        <v>41</v>
      </c>
      <c r="H53" s="13">
        <v>6</v>
      </c>
      <c r="I53" s="13">
        <v>1994</v>
      </c>
      <c r="J53" s="13"/>
      <c r="K53" s="40"/>
      <c r="L53" s="15" t="s">
        <v>211</v>
      </c>
      <c r="M53" s="15">
        <v>10</v>
      </c>
      <c r="N53" s="15">
        <v>2001</v>
      </c>
      <c r="O53" s="357"/>
    </row>
    <row r="54" spans="2:15" ht="14.25">
      <c r="B54" s="13" t="s">
        <v>27</v>
      </c>
      <c r="C54" s="13">
        <v>9</v>
      </c>
      <c r="D54" s="13">
        <v>1987</v>
      </c>
      <c r="E54" s="13"/>
      <c r="F54" s="39"/>
      <c r="G54" s="13" t="s">
        <v>41</v>
      </c>
      <c r="H54" s="35" t="s">
        <v>12</v>
      </c>
      <c r="I54" s="13">
        <v>1994</v>
      </c>
      <c r="J54" s="13"/>
      <c r="K54" s="40"/>
      <c r="L54" s="15" t="s">
        <v>207</v>
      </c>
      <c r="M54" s="37" t="s">
        <v>208</v>
      </c>
      <c r="N54" s="15">
        <v>2002</v>
      </c>
      <c r="O54" s="15"/>
    </row>
    <row r="55" spans="2:15" ht="14.25">
      <c r="B55" s="13" t="s">
        <v>27</v>
      </c>
      <c r="C55" s="13">
        <v>10</v>
      </c>
      <c r="D55" s="13">
        <v>1987</v>
      </c>
      <c r="E55" s="13"/>
      <c r="F55" s="39"/>
      <c r="G55" s="13" t="s">
        <v>41</v>
      </c>
      <c r="H55" s="13">
        <v>9</v>
      </c>
      <c r="I55" s="13">
        <v>1994</v>
      </c>
      <c r="J55" s="13"/>
      <c r="K55" s="40"/>
      <c r="L55" s="15" t="s">
        <v>207</v>
      </c>
      <c r="M55" s="36" t="s">
        <v>196</v>
      </c>
      <c r="N55" s="15">
        <v>2002</v>
      </c>
      <c r="O55" s="15"/>
    </row>
    <row r="56" spans="2:15" ht="14.25">
      <c r="B56" s="13" t="s">
        <v>27</v>
      </c>
      <c r="C56" s="35" t="s">
        <v>201</v>
      </c>
      <c r="D56" s="13">
        <v>1987</v>
      </c>
      <c r="E56" s="13"/>
      <c r="F56" s="39"/>
      <c r="G56" s="13" t="s">
        <v>41</v>
      </c>
      <c r="H56" s="35" t="s">
        <v>202</v>
      </c>
      <c r="I56" s="13">
        <v>1994</v>
      </c>
      <c r="J56" s="13"/>
      <c r="K56" s="40"/>
      <c r="L56" s="15" t="s">
        <v>207</v>
      </c>
      <c r="M56" s="36" t="s">
        <v>62</v>
      </c>
      <c r="N56" s="15">
        <v>2002</v>
      </c>
      <c r="O56" s="15"/>
    </row>
    <row r="57" spans="2:15" ht="14.25">
      <c r="B57" s="13" t="s">
        <v>29</v>
      </c>
      <c r="C57" s="35" t="s">
        <v>197</v>
      </c>
      <c r="D57" s="13">
        <v>1988</v>
      </c>
      <c r="E57" s="13"/>
      <c r="F57" s="39"/>
      <c r="G57" s="13" t="s">
        <v>41</v>
      </c>
      <c r="H57" s="13">
        <v>12</v>
      </c>
      <c r="I57" s="13">
        <v>1994</v>
      </c>
      <c r="J57" s="13"/>
      <c r="K57" s="40"/>
      <c r="L57" s="15" t="s">
        <v>207</v>
      </c>
      <c r="M57" s="36" t="s">
        <v>198</v>
      </c>
      <c r="N57" s="15">
        <v>2002</v>
      </c>
      <c r="O57" s="15"/>
    </row>
    <row r="58" spans="2:15" ht="14.25">
      <c r="B58" s="13" t="s">
        <v>29</v>
      </c>
      <c r="C58" s="13">
        <v>3</v>
      </c>
      <c r="D58" s="13">
        <v>1988</v>
      </c>
      <c r="E58" s="13"/>
      <c r="F58" s="39"/>
      <c r="G58" s="13" t="s">
        <v>42</v>
      </c>
      <c r="H58" s="13">
        <v>1</v>
      </c>
      <c r="I58" s="13">
        <v>1995</v>
      </c>
      <c r="J58" s="13"/>
      <c r="K58" s="40"/>
      <c r="L58" s="15" t="s">
        <v>207</v>
      </c>
      <c r="M58" s="15">
        <v>8</v>
      </c>
      <c r="N58" s="15">
        <v>2002</v>
      </c>
      <c r="O58" s="15"/>
    </row>
    <row r="59" spans="2:15" ht="14.25">
      <c r="B59" s="13" t="s">
        <v>29</v>
      </c>
      <c r="C59" s="13">
        <v>4</v>
      </c>
      <c r="D59" s="13">
        <v>1988</v>
      </c>
      <c r="E59" s="13"/>
      <c r="F59" s="39"/>
      <c r="G59" s="13" t="s">
        <v>42</v>
      </c>
      <c r="H59" s="13">
        <v>2</v>
      </c>
      <c r="I59" s="13">
        <v>1995</v>
      </c>
      <c r="J59" s="13"/>
      <c r="K59" s="40"/>
      <c r="L59" s="15" t="s">
        <v>207</v>
      </c>
      <c r="M59" s="36" t="s">
        <v>205</v>
      </c>
      <c r="N59" s="15">
        <v>2002</v>
      </c>
      <c r="O59" s="15"/>
    </row>
    <row r="60" spans="2:10" ht="14.25">
      <c r="B60" s="13" t="s">
        <v>29</v>
      </c>
      <c r="C60" s="35" t="s">
        <v>200</v>
      </c>
      <c r="D60" s="13">
        <v>1988</v>
      </c>
      <c r="E60" s="13"/>
      <c r="F60" s="39"/>
      <c r="G60" s="13" t="s">
        <v>42</v>
      </c>
      <c r="H60" s="13">
        <v>3</v>
      </c>
      <c r="I60" s="13">
        <v>1995</v>
      </c>
      <c r="J60" s="13"/>
    </row>
    <row r="61" spans="2:10" ht="14.25">
      <c r="B61" s="13" t="s">
        <v>29</v>
      </c>
      <c r="C61" s="35" t="s">
        <v>12</v>
      </c>
      <c r="D61" s="13">
        <v>1988</v>
      </c>
      <c r="E61" s="13"/>
      <c r="F61" s="39"/>
      <c r="G61" s="13" t="s">
        <v>42</v>
      </c>
      <c r="H61" s="13">
        <v>4</v>
      </c>
      <c r="I61" s="13">
        <v>1995</v>
      </c>
      <c r="J61" s="13"/>
    </row>
    <row r="62" spans="2:10" ht="14.25">
      <c r="B62" s="13" t="s">
        <v>29</v>
      </c>
      <c r="C62" s="13">
        <v>9</v>
      </c>
      <c r="D62" s="13">
        <v>1988</v>
      </c>
      <c r="E62" s="13"/>
      <c r="F62" s="39"/>
      <c r="G62" s="13" t="s">
        <v>42</v>
      </c>
      <c r="H62" s="13">
        <v>5</v>
      </c>
      <c r="I62" s="13">
        <v>1995</v>
      </c>
      <c r="J62" s="13"/>
    </row>
    <row r="63" spans="2:10" ht="14.25">
      <c r="B63" s="13" t="s">
        <v>29</v>
      </c>
      <c r="C63" s="13">
        <v>10</v>
      </c>
      <c r="D63" s="13">
        <v>1988</v>
      </c>
      <c r="E63" s="13"/>
      <c r="F63" s="39"/>
      <c r="G63" s="13" t="s">
        <v>42</v>
      </c>
      <c r="H63" s="13">
        <v>6</v>
      </c>
      <c r="I63" s="13">
        <v>1995</v>
      </c>
      <c r="J63" s="13"/>
    </row>
    <row r="64" spans="2:10" ht="14.25">
      <c r="B64" s="13" t="s">
        <v>29</v>
      </c>
      <c r="C64" s="35" t="s">
        <v>201</v>
      </c>
      <c r="D64" s="13">
        <v>1988</v>
      </c>
      <c r="E64" s="13"/>
      <c r="F64" s="39"/>
      <c r="G64" s="13" t="s">
        <v>42</v>
      </c>
      <c r="H64" s="13">
        <v>7</v>
      </c>
      <c r="I64" s="13">
        <v>1995</v>
      </c>
      <c r="J64" s="13"/>
    </row>
    <row r="65" spans="2:10" ht="14.25">
      <c r="B65" s="13" t="s">
        <v>31</v>
      </c>
      <c r="C65" s="13">
        <v>1</v>
      </c>
      <c r="D65" s="13">
        <v>1989</v>
      </c>
      <c r="E65" s="13"/>
      <c r="F65" s="39"/>
      <c r="G65" s="13" t="s">
        <v>42</v>
      </c>
      <c r="H65" s="35" t="s">
        <v>195</v>
      </c>
      <c r="I65" s="13">
        <v>1995</v>
      </c>
      <c r="J65" s="13"/>
    </row>
    <row r="66" spans="2:10" ht="14.25">
      <c r="B66" s="13" t="s">
        <v>31</v>
      </c>
      <c r="C66" s="13">
        <v>2</v>
      </c>
      <c r="D66" s="13">
        <v>1989</v>
      </c>
      <c r="E66" s="13"/>
      <c r="F66" s="39"/>
      <c r="G66" s="13" t="s">
        <v>42</v>
      </c>
      <c r="H66" s="13">
        <v>10</v>
      </c>
      <c r="I66" s="13">
        <v>1995</v>
      </c>
      <c r="J66" s="13"/>
    </row>
    <row r="67" spans="2:10" ht="14.25">
      <c r="B67" s="13" t="s">
        <v>31</v>
      </c>
      <c r="C67" s="13">
        <v>3</v>
      </c>
      <c r="D67" s="13">
        <v>1989</v>
      </c>
      <c r="E67" s="13"/>
      <c r="F67" s="39"/>
      <c r="G67" s="13" t="s">
        <v>42</v>
      </c>
      <c r="H67" s="13">
        <v>11</v>
      </c>
      <c r="I67" s="13">
        <v>1995</v>
      </c>
      <c r="J67" s="13"/>
    </row>
    <row r="68" spans="2:10" ht="14.25">
      <c r="B68" s="13" t="s">
        <v>31</v>
      </c>
      <c r="C68" s="35" t="s">
        <v>62</v>
      </c>
      <c r="D68" s="13">
        <v>1989</v>
      </c>
      <c r="E68" s="13"/>
      <c r="F68" s="39"/>
      <c r="G68" s="13" t="s">
        <v>42</v>
      </c>
      <c r="H68" s="13">
        <v>12</v>
      </c>
      <c r="I68" s="13">
        <v>1995</v>
      </c>
      <c r="J68" s="13"/>
    </row>
    <row r="69" spans="2:10" ht="14.25">
      <c r="B69" s="13" t="s">
        <v>31</v>
      </c>
      <c r="C69" s="13">
        <v>6</v>
      </c>
      <c r="D69" s="13">
        <v>1989</v>
      </c>
      <c r="E69" s="13"/>
      <c r="F69" s="39"/>
      <c r="G69" s="13" t="s">
        <v>43</v>
      </c>
      <c r="H69" s="13">
        <v>1</v>
      </c>
      <c r="I69" s="13">
        <v>1996</v>
      </c>
      <c r="J69" s="13"/>
    </row>
    <row r="70" spans="2:10" ht="14.25">
      <c r="B70" s="13" t="s">
        <v>31</v>
      </c>
      <c r="C70" s="35" t="s">
        <v>12</v>
      </c>
      <c r="D70" s="13">
        <v>1989</v>
      </c>
      <c r="E70" s="13"/>
      <c r="F70" s="39"/>
      <c r="G70" s="13" t="s">
        <v>43</v>
      </c>
      <c r="H70" s="13">
        <v>2</v>
      </c>
      <c r="I70" s="13">
        <v>1996</v>
      </c>
      <c r="J70" s="13"/>
    </row>
    <row r="71" spans="2:10" ht="14.25">
      <c r="B71" s="13" t="s">
        <v>31</v>
      </c>
      <c r="C71" s="13">
        <v>9</v>
      </c>
      <c r="D71" s="13">
        <v>1989</v>
      </c>
      <c r="E71" s="13"/>
      <c r="F71" s="39"/>
      <c r="G71" s="13" t="s">
        <v>43</v>
      </c>
      <c r="H71" s="13">
        <v>3</v>
      </c>
      <c r="I71" s="13">
        <v>1996</v>
      </c>
      <c r="J71" s="13"/>
    </row>
    <row r="72" spans="2:10" ht="14.25">
      <c r="B72" s="13" t="s">
        <v>31</v>
      </c>
      <c r="C72" s="13">
        <v>10</v>
      </c>
      <c r="D72" s="13">
        <v>1989</v>
      </c>
      <c r="E72" s="13"/>
      <c r="F72" s="39"/>
      <c r="G72" s="13" t="s">
        <v>43</v>
      </c>
      <c r="H72" s="13">
        <v>4</v>
      </c>
      <c r="I72" s="13">
        <v>1996</v>
      </c>
      <c r="J72" s="13"/>
    </row>
    <row r="73" spans="2:10" ht="14.25">
      <c r="B73" s="13" t="s">
        <v>31</v>
      </c>
      <c r="C73" s="35" t="s">
        <v>201</v>
      </c>
      <c r="D73" s="13">
        <v>1989</v>
      </c>
      <c r="E73" s="13"/>
      <c r="F73" s="39"/>
      <c r="G73" s="13" t="s">
        <v>43</v>
      </c>
      <c r="H73" s="13">
        <v>5</v>
      </c>
      <c r="I73" s="13">
        <v>1996</v>
      </c>
      <c r="J73" s="13"/>
    </row>
    <row r="74" spans="6:10" ht="14.25">
      <c r="F74" s="39"/>
      <c r="G74" s="13" t="s">
        <v>43</v>
      </c>
      <c r="H74" s="35" t="s">
        <v>198</v>
      </c>
      <c r="I74" s="13">
        <v>1996</v>
      </c>
      <c r="J74" s="13"/>
    </row>
    <row r="75" spans="6:10" ht="14.25">
      <c r="F75" s="39"/>
      <c r="G75" s="13" t="s">
        <v>43</v>
      </c>
      <c r="H75" s="13">
        <v>8</v>
      </c>
      <c r="I75" s="13">
        <v>1996</v>
      </c>
      <c r="J75" s="13"/>
    </row>
    <row r="76" spans="6:10" ht="14.25">
      <c r="F76" s="39"/>
      <c r="G76" s="13" t="s">
        <v>43</v>
      </c>
      <c r="H76" s="35" t="s">
        <v>205</v>
      </c>
      <c r="I76" s="13">
        <v>1996</v>
      </c>
      <c r="J76" s="13"/>
    </row>
    <row r="77" spans="6:10" ht="14.25">
      <c r="F77" s="39"/>
      <c r="G77" s="13" t="s">
        <v>43</v>
      </c>
      <c r="H77" s="13">
        <v>11</v>
      </c>
      <c r="I77" s="13">
        <v>1996</v>
      </c>
      <c r="J77" s="13"/>
    </row>
    <row r="80" ht="14.25">
      <c r="B80" t="s">
        <v>448</v>
      </c>
    </row>
    <row r="82" spans="1:2" ht="14.25">
      <c r="A82" t="s">
        <v>449</v>
      </c>
      <c r="B82" t="s">
        <v>1854</v>
      </c>
    </row>
    <row r="84" spans="1:2" ht="14.25">
      <c r="A84" t="s">
        <v>450</v>
      </c>
      <c r="B84" t="s">
        <v>1855</v>
      </c>
    </row>
    <row r="86" spans="1:2" ht="14.25">
      <c r="A86" t="s">
        <v>451</v>
      </c>
      <c r="B86" t="s">
        <v>452</v>
      </c>
    </row>
  </sheetData>
  <sheetProtection/>
  <mergeCells count="1">
    <mergeCell ref="O29:O53"/>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B3:I111"/>
  <sheetViews>
    <sheetView zoomScalePageLayoutView="0" workbookViewId="0" topLeftCell="A1">
      <selection activeCell="D20" sqref="D20"/>
    </sheetView>
  </sheetViews>
  <sheetFormatPr defaultColWidth="9.140625" defaultRowHeight="15"/>
  <cols>
    <col min="4" max="4" width="18.8515625" style="0" customWidth="1"/>
    <col min="6" max="6" width="32.28125" style="0" customWidth="1"/>
  </cols>
  <sheetData>
    <row r="2" ht="15" thickBot="1"/>
    <row r="3" spans="2:6" ht="24" thickBot="1">
      <c r="B3" s="284" t="s">
        <v>737</v>
      </c>
      <c r="C3" s="285"/>
      <c r="D3" s="285"/>
      <c r="E3" s="285"/>
      <c r="F3" s="286"/>
    </row>
    <row r="5" spans="2:5" ht="14.25">
      <c r="B5" s="133" t="s">
        <v>6</v>
      </c>
      <c r="C5" s="133" t="s">
        <v>141</v>
      </c>
      <c r="D5" s="133" t="s">
        <v>4</v>
      </c>
      <c r="E5" s="133" t="s">
        <v>6</v>
      </c>
    </row>
    <row r="6" spans="2:5" ht="14.25">
      <c r="B6" s="133"/>
      <c r="C6" s="133"/>
      <c r="D6" s="133"/>
      <c r="E6" s="133"/>
    </row>
    <row r="7" spans="2:5" ht="14.25">
      <c r="B7" s="133">
        <v>1</v>
      </c>
      <c r="C7" s="133">
        <v>0</v>
      </c>
      <c r="D7" s="133"/>
      <c r="E7" s="133">
        <v>1995</v>
      </c>
    </row>
    <row r="8" spans="2:5" ht="14.25">
      <c r="B8" s="133">
        <v>1</v>
      </c>
      <c r="C8" s="133">
        <v>1</v>
      </c>
      <c r="D8" s="133"/>
      <c r="E8" s="133">
        <v>1995</v>
      </c>
    </row>
    <row r="9" spans="2:5" ht="14.25">
      <c r="B9" s="133">
        <v>1</v>
      </c>
      <c r="C9" s="133">
        <v>2</v>
      </c>
      <c r="D9" s="133"/>
      <c r="E9" s="133">
        <v>1995</v>
      </c>
    </row>
    <row r="10" spans="2:5" ht="14.25">
      <c r="B10" s="133">
        <v>2</v>
      </c>
      <c r="C10" s="133">
        <v>6</v>
      </c>
      <c r="D10" s="133"/>
      <c r="E10" s="133"/>
    </row>
    <row r="11" spans="2:5" ht="14.25">
      <c r="B11" s="133">
        <v>3</v>
      </c>
      <c r="C11" s="133">
        <v>9</v>
      </c>
      <c r="D11" s="133"/>
      <c r="E11" s="133">
        <v>1997</v>
      </c>
    </row>
    <row r="12" spans="2:5" ht="14.25">
      <c r="B12" s="133">
        <v>3</v>
      </c>
      <c r="C12" s="133">
        <v>11</v>
      </c>
      <c r="D12" s="133"/>
      <c r="E12" s="133">
        <v>1997</v>
      </c>
    </row>
    <row r="13" spans="2:5" ht="14.25">
      <c r="B13" s="133">
        <v>4</v>
      </c>
      <c r="C13" s="133">
        <v>1</v>
      </c>
      <c r="D13" s="133" t="s">
        <v>152</v>
      </c>
      <c r="E13" s="133">
        <v>1998</v>
      </c>
    </row>
    <row r="14" spans="2:5" ht="14.25">
      <c r="B14" s="133">
        <v>4</v>
      </c>
      <c r="C14" s="133">
        <v>2</v>
      </c>
      <c r="D14" s="133" t="s">
        <v>321</v>
      </c>
      <c r="E14" s="133">
        <v>1998</v>
      </c>
    </row>
    <row r="15" spans="2:5" ht="14.25">
      <c r="B15" s="132">
        <v>4</v>
      </c>
      <c r="C15" s="132">
        <v>5</v>
      </c>
      <c r="D15" s="132" t="s">
        <v>730</v>
      </c>
      <c r="E15" s="132">
        <v>1998</v>
      </c>
    </row>
    <row r="16" spans="2:5" ht="14.25">
      <c r="B16" s="132">
        <v>4</v>
      </c>
      <c r="C16" s="132">
        <v>6</v>
      </c>
      <c r="D16" s="132" t="s">
        <v>145</v>
      </c>
      <c r="E16" s="132">
        <v>1998</v>
      </c>
    </row>
    <row r="17" spans="2:5" ht="14.25">
      <c r="B17" s="132">
        <v>4</v>
      </c>
      <c r="C17" s="132">
        <v>7</v>
      </c>
      <c r="D17" s="132" t="s">
        <v>146</v>
      </c>
      <c r="E17" s="132">
        <v>1998</v>
      </c>
    </row>
    <row r="18" spans="2:5" ht="14.25">
      <c r="B18" s="132">
        <v>4</v>
      </c>
      <c r="C18" s="132">
        <v>9</v>
      </c>
      <c r="D18" s="132" t="s">
        <v>150</v>
      </c>
      <c r="E18" s="132">
        <v>1998</v>
      </c>
    </row>
    <row r="19" spans="2:5" ht="14.25">
      <c r="B19" s="132">
        <v>4</v>
      </c>
      <c r="C19" s="132">
        <v>10</v>
      </c>
      <c r="D19" s="132" t="s">
        <v>151</v>
      </c>
      <c r="E19" s="132">
        <v>1998</v>
      </c>
    </row>
    <row r="20" spans="2:5" ht="14.25">
      <c r="B20" s="132"/>
      <c r="C20" s="132"/>
      <c r="D20" s="132"/>
      <c r="E20" s="132"/>
    </row>
    <row r="21" spans="2:5" ht="14.25">
      <c r="B21" s="132">
        <v>2</v>
      </c>
      <c r="C21" s="18">
        <v>1</v>
      </c>
      <c r="D21" s="132" t="s">
        <v>733</v>
      </c>
      <c r="E21" s="132">
        <v>1999</v>
      </c>
    </row>
    <row r="22" spans="2:6" ht="14.25">
      <c r="B22" s="132">
        <v>2</v>
      </c>
      <c r="C22" s="18">
        <v>3</v>
      </c>
      <c r="D22" s="132" t="s">
        <v>144</v>
      </c>
      <c r="E22" s="132">
        <v>1999</v>
      </c>
      <c r="F22" t="s">
        <v>731</v>
      </c>
    </row>
    <row r="23" spans="2:5" ht="14.25">
      <c r="B23" s="132">
        <v>2</v>
      </c>
      <c r="C23" s="132">
        <v>4</v>
      </c>
      <c r="D23" s="132" t="s">
        <v>322</v>
      </c>
      <c r="E23" s="132">
        <v>1999</v>
      </c>
    </row>
    <row r="24" spans="2:9" ht="14.25">
      <c r="B24" s="132">
        <v>2</v>
      </c>
      <c r="C24" s="132">
        <v>5</v>
      </c>
      <c r="D24" s="132" t="s">
        <v>730</v>
      </c>
      <c r="E24" s="132">
        <v>1999</v>
      </c>
      <c r="I24" t="s">
        <v>584</v>
      </c>
    </row>
    <row r="25" spans="2:5" ht="14.25">
      <c r="B25" s="132">
        <v>2</v>
      </c>
      <c r="C25" s="132">
        <v>6</v>
      </c>
      <c r="D25" s="132" t="s">
        <v>145</v>
      </c>
      <c r="E25" s="132">
        <v>1999</v>
      </c>
    </row>
    <row r="26" spans="2:5" ht="14.25">
      <c r="B26" s="132">
        <v>2</v>
      </c>
      <c r="C26" s="132">
        <v>7</v>
      </c>
      <c r="D26" s="132" t="s">
        <v>146</v>
      </c>
      <c r="E26" s="132">
        <v>1999</v>
      </c>
    </row>
    <row r="27" spans="2:5" ht="14.25">
      <c r="B27" s="132">
        <v>2</v>
      </c>
      <c r="C27" s="132">
        <v>8</v>
      </c>
      <c r="D27" s="132" t="s">
        <v>732</v>
      </c>
      <c r="E27" s="132">
        <v>1999</v>
      </c>
    </row>
    <row r="28" spans="2:5" ht="14.25">
      <c r="B28" s="132">
        <v>2</v>
      </c>
      <c r="C28" s="132">
        <v>9</v>
      </c>
      <c r="D28" s="132" t="s">
        <v>149</v>
      </c>
      <c r="E28" s="132">
        <v>1999</v>
      </c>
    </row>
    <row r="29" spans="2:5" ht="14.25">
      <c r="B29" s="132">
        <v>2</v>
      </c>
      <c r="C29" s="132">
        <v>10</v>
      </c>
      <c r="D29" s="132" t="s">
        <v>150</v>
      </c>
      <c r="E29" s="132">
        <v>1999</v>
      </c>
    </row>
    <row r="30" spans="2:5" ht="14.25">
      <c r="B30" s="132" t="s">
        <v>2</v>
      </c>
      <c r="C30" s="132" t="s">
        <v>2</v>
      </c>
      <c r="D30" s="132"/>
      <c r="E30" s="132"/>
    </row>
    <row r="31" spans="2:5" ht="14.25">
      <c r="B31" s="132">
        <v>3</v>
      </c>
      <c r="C31" s="132">
        <v>12</v>
      </c>
      <c r="D31" s="132" t="s">
        <v>733</v>
      </c>
      <c r="E31" s="132">
        <v>2000</v>
      </c>
    </row>
    <row r="32" spans="2:6" ht="14.25">
      <c r="B32" s="132">
        <v>3</v>
      </c>
      <c r="C32" s="18">
        <v>13</v>
      </c>
      <c r="D32" s="132" t="s">
        <v>321</v>
      </c>
      <c r="E32" s="132">
        <v>2000</v>
      </c>
      <c r="F32" t="s">
        <v>2</v>
      </c>
    </row>
    <row r="33" spans="2:5" ht="14.25">
      <c r="B33" s="132">
        <v>3</v>
      </c>
      <c r="C33" s="18">
        <v>14</v>
      </c>
      <c r="D33" s="132" t="s">
        <v>144</v>
      </c>
      <c r="E33" s="132">
        <v>2000</v>
      </c>
    </row>
    <row r="34" spans="2:5" ht="14.25">
      <c r="B34" s="132">
        <v>3</v>
      </c>
      <c r="C34" s="18">
        <v>15</v>
      </c>
      <c r="D34" s="132" t="s">
        <v>322</v>
      </c>
      <c r="E34" s="132">
        <v>2000</v>
      </c>
    </row>
    <row r="35" spans="2:5" ht="14.25">
      <c r="B35" s="132">
        <v>3</v>
      </c>
      <c r="C35" s="18">
        <v>17</v>
      </c>
      <c r="D35" s="132" t="s">
        <v>145</v>
      </c>
      <c r="E35" s="132">
        <v>2000</v>
      </c>
    </row>
    <row r="36" spans="2:6" ht="14.25">
      <c r="B36" s="132">
        <v>3</v>
      </c>
      <c r="C36" s="18" t="s">
        <v>734</v>
      </c>
      <c r="D36" s="132" t="s">
        <v>735</v>
      </c>
      <c r="E36" s="132">
        <v>2000</v>
      </c>
      <c r="F36" t="s">
        <v>736</v>
      </c>
    </row>
    <row r="37" spans="2:5" ht="14.25">
      <c r="B37" s="132">
        <v>3</v>
      </c>
      <c r="C37" s="18">
        <v>19</v>
      </c>
      <c r="D37" s="132" t="s">
        <v>732</v>
      </c>
      <c r="E37" s="132">
        <v>2000</v>
      </c>
    </row>
    <row r="38" spans="2:5" ht="14.25">
      <c r="B38" s="132">
        <v>3</v>
      </c>
      <c r="C38" s="18">
        <v>22</v>
      </c>
      <c r="D38" s="132" t="s">
        <v>151</v>
      </c>
      <c r="E38" s="132">
        <v>2000</v>
      </c>
    </row>
    <row r="39" spans="2:5" ht="14.25">
      <c r="B39" s="18"/>
      <c r="C39" s="18"/>
      <c r="D39" s="18"/>
      <c r="E39" s="18"/>
    </row>
    <row r="40" spans="2:5" ht="14.25">
      <c r="B40" s="18">
        <v>4</v>
      </c>
      <c r="C40" s="18">
        <v>23</v>
      </c>
      <c r="D40" s="18" t="s">
        <v>152</v>
      </c>
      <c r="E40" s="18">
        <v>2001</v>
      </c>
    </row>
    <row r="41" spans="2:5" ht="14.25">
      <c r="B41" s="18">
        <v>4</v>
      </c>
      <c r="C41" s="18">
        <v>24</v>
      </c>
      <c r="D41" s="18" t="s">
        <v>321</v>
      </c>
      <c r="E41" s="18">
        <v>2001</v>
      </c>
    </row>
    <row r="42" spans="2:5" ht="14.25">
      <c r="B42" s="18">
        <v>4</v>
      </c>
      <c r="C42" s="18">
        <v>25</v>
      </c>
      <c r="D42" s="18" t="s">
        <v>144</v>
      </c>
      <c r="E42" s="18">
        <v>2001</v>
      </c>
    </row>
    <row r="43" spans="2:5" ht="14.25">
      <c r="B43" s="18">
        <v>4</v>
      </c>
      <c r="C43" s="18">
        <v>26</v>
      </c>
      <c r="D43" s="18" t="s">
        <v>322</v>
      </c>
      <c r="E43" s="18">
        <v>2001</v>
      </c>
    </row>
    <row r="44" spans="2:5" ht="14.25">
      <c r="B44" s="18">
        <v>4</v>
      </c>
      <c r="C44" s="18">
        <v>27</v>
      </c>
      <c r="D44" s="18" t="s">
        <v>320</v>
      </c>
      <c r="E44" s="18">
        <v>2001</v>
      </c>
    </row>
    <row r="45" spans="2:5" ht="14.25">
      <c r="B45" s="18">
        <v>4</v>
      </c>
      <c r="C45" s="18">
        <v>28</v>
      </c>
      <c r="D45" s="18" t="s">
        <v>145</v>
      </c>
      <c r="E45" s="18">
        <v>2001</v>
      </c>
    </row>
    <row r="46" spans="2:5" ht="14.25">
      <c r="B46" s="18">
        <v>4</v>
      </c>
      <c r="C46" s="18">
        <v>29</v>
      </c>
      <c r="D46" s="140" t="s">
        <v>146</v>
      </c>
      <c r="E46" s="18">
        <v>2001</v>
      </c>
    </row>
    <row r="47" spans="2:5" ht="14.25">
      <c r="B47" s="18">
        <v>4</v>
      </c>
      <c r="C47" s="18">
        <v>30</v>
      </c>
      <c r="D47" s="18" t="s">
        <v>732</v>
      </c>
      <c r="E47" s="18">
        <v>2001</v>
      </c>
    </row>
    <row r="48" spans="2:5" ht="14.25">
      <c r="B48" s="18">
        <v>4</v>
      </c>
      <c r="C48" s="18">
        <v>31</v>
      </c>
      <c r="D48" s="18" t="s">
        <v>149</v>
      </c>
      <c r="E48" s="18">
        <v>2001</v>
      </c>
    </row>
    <row r="49" spans="2:5" ht="14.25">
      <c r="B49" s="132">
        <v>4</v>
      </c>
      <c r="C49" s="132">
        <v>32</v>
      </c>
      <c r="D49" s="132" t="s">
        <v>150</v>
      </c>
      <c r="E49" s="132">
        <v>2001</v>
      </c>
    </row>
    <row r="50" spans="2:5" ht="14.25">
      <c r="B50" s="132">
        <v>4</v>
      </c>
      <c r="C50" s="132">
        <v>33</v>
      </c>
      <c r="D50" s="132" t="s">
        <v>151</v>
      </c>
      <c r="E50" s="132">
        <v>2001</v>
      </c>
    </row>
    <row r="51" spans="2:5" ht="14.25">
      <c r="B51" s="132"/>
      <c r="C51" s="132"/>
      <c r="D51" s="132"/>
      <c r="E51" s="132"/>
    </row>
    <row r="52" spans="2:5" ht="14.25">
      <c r="B52" s="132">
        <v>5</v>
      </c>
      <c r="C52" s="132">
        <v>34</v>
      </c>
      <c r="D52" s="132" t="s">
        <v>152</v>
      </c>
      <c r="E52" s="132">
        <v>2002</v>
      </c>
    </row>
    <row r="53" spans="2:5" ht="14.25">
      <c r="B53" s="132">
        <v>5</v>
      </c>
      <c r="C53" s="132">
        <v>36</v>
      </c>
      <c r="D53" s="132" t="s">
        <v>144</v>
      </c>
      <c r="E53" s="132">
        <v>2002</v>
      </c>
    </row>
    <row r="54" spans="2:5" ht="14.25">
      <c r="B54" s="132">
        <v>5</v>
      </c>
      <c r="C54" s="132">
        <v>37</v>
      </c>
      <c r="D54" s="132" t="s">
        <v>322</v>
      </c>
      <c r="E54" s="132">
        <v>2002</v>
      </c>
    </row>
    <row r="55" spans="2:5" ht="14.25">
      <c r="B55" s="132">
        <v>5</v>
      </c>
      <c r="C55" s="132">
        <v>38</v>
      </c>
      <c r="D55" s="132" t="s">
        <v>320</v>
      </c>
      <c r="E55" s="132">
        <v>2002</v>
      </c>
    </row>
    <row r="56" spans="2:5" ht="14.25">
      <c r="B56" s="132">
        <v>5</v>
      </c>
      <c r="C56" s="132">
        <v>39</v>
      </c>
      <c r="D56" s="132" t="s">
        <v>145</v>
      </c>
      <c r="E56" s="132">
        <v>2002</v>
      </c>
    </row>
    <row r="57" spans="2:5" ht="14.25">
      <c r="B57" s="132"/>
      <c r="C57" s="132"/>
      <c r="D57" s="132" t="s">
        <v>149</v>
      </c>
      <c r="E57" s="132">
        <v>2002</v>
      </c>
    </row>
    <row r="58" spans="2:5" ht="14.25">
      <c r="B58" s="132"/>
      <c r="C58" s="132"/>
      <c r="D58" s="132" t="s">
        <v>150</v>
      </c>
      <c r="E58" s="132">
        <v>2002</v>
      </c>
    </row>
    <row r="59" spans="2:5" ht="14.25">
      <c r="B59" s="132"/>
      <c r="C59" s="132"/>
      <c r="D59" s="132" t="s">
        <v>151</v>
      </c>
      <c r="E59" s="132">
        <v>2002</v>
      </c>
    </row>
    <row r="60" spans="2:5" ht="14.25">
      <c r="B60" s="132"/>
      <c r="C60" s="132"/>
      <c r="D60" s="132"/>
      <c r="E60" s="132"/>
    </row>
    <row r="61" spans="2:5" ht="14.25">
      <c r="B61" s="132">
        <v>6</v>
      </c>
      <c r="C61" s="132">
        <v>45</v>
      </c>
      <c r="D61" s="132" t="s">
        <v>152</v>
      </c>
      <c r="E61" s="132">
        <v>2003</v>
      </c>
    </row>
    <row r="62" spans="2:5" ht="14.25">
      <c r="B62" s="132">
        <v>6</v>
      </c>
      <c r="C62" s="132">
        <v>46</v>
      </c>
      <c r="D62" s="132" t="s">
        <v>321</v>
      </c>
      <c r="E62" s="132">
        <v>2003</v>
      </c>
    </row>
    <row r="63" spans="2:5" ht="14.25">
      <c r="B63" s="132">
        <v>6</v>
      </c>
      <c r="C63" s="132">
        <v>48</v>
      </c>
      <c r="D63" s="132" t="s">
        <v>738</v>
      </c>
      <c r="E63" s="132">
        <v>2003</v>
      </c>
    </row>
    <row r="64" spans="2:5" ht="14.25">
      <c r="B64" s="132">
        <v>6</v>
      </c>
      <c r="C64" s="132">
        <v>51</v>
      </c>
      <c r="D64" s="132" t="s">
        <v>146</v>
      </c>
      <c r="E64" s="132">
        <v>2003</v>
      </c>
    </row>
    <row r="65" spans="2:5" ht="14.25">
      <c r="B65" s="132">
        <v>6</v>
      </c>
      <c r="C65" s="132">
        <v>53</v>
      </c>
      <c r="D65" s="132" t="s">
        <v>149</v>
      </c>
      <c r="E65" s="132">
        <v>2003</v>
      </c>
    </row>
    <row r="66" spans="2:5" ht="14.25">
      <c r="B66" s="132">
        <v>6</v>
      </c>
      <c r="C66" s="132">
        <v>54</v>
      </c>
      <c r="D66" s="132" t="s">
        <v>150</v>
      </c>
      <c r="E66" s="132">
        <v>2003</v>
      </c>
    </row>
    <row r="67" spans="2:5" ht="14.25">
      <c r="B67" s="132">
        <v>6</v>
      </c>
      <c r="C67" s="132">
        <v>55</v>
      </c>
      <c r="D67" s="132" t="s">
        <v>151</v>
      </c>
      <c r="E67" s="132">
        <v>2003</v>
      </c>
    </row>
    <row r="68" spans="2:5" ht="14.25">
      <c r="B68" s="132" t="s">
        <v>2</v>
      </c>
      <c r="C68" s="132" t="s">
        <v>2</v>
      </c>
      <c r="D68" s="132"/>
      <c r="E68" s="132"/>
    </row>
    <row r="69" spans="2:6" ht="14.25">
      <c r="B69" s="4"/>
      <c r="C69" s="4"/>
      <c r="D69" s="4" t="s">
        <v>144</v>
      </c>
      <c r="E69" s="4">
        <v>2004</v>
      </c>
      <c r="F69" t="s">
        <v>739</v>
      </c>
    </row>
    <row r="70" spans="2:5" ht="14.25">
      <c r="B70" s="4"/>
      <c r="C70" s="4"/>
      <c r="D70" s="4" t="s">
        <v>738</v>
      </c>
      <c r="E70" s="4">
        <v>2004</v>
      </c>
    </row>
    <row r="71" spans="2:5" ht="14.25">
      <c r="B71" s="4"/>
      <c r="C71" s="4"/>
      <c r="D71" s="4" t="s">
        <v>320</v>
      </c>
      <c r="E71" s="4">
        <v>2004</v>
      </c>
    </row>
    <row r="72" spans="2:5" ht="14.25">
      <c r="B72" s="4"/>
      <c r="C72" s="4"/>
      <c r="D72" s="4" t="s">
        <v>145</v>
      </c>
      <c r="E72" s="4">
        <v>2004</v>
      </c>
    </row>
    <row r="73" spans="2:5" ht="14.25">
      <c r="B73" s="4"/>
      <c r="C73" s="4"/>
      <c r="D73" s="4" t="s">
        <v>146</v>
      </c>
      <c r="E73" s="4">
        <v>2004</v>
      </c>
    </row>
    <row r="74" spans="2:5" ht="14.25">
      <c r="B74" s="4"/>
      <c r="C74" s="4"/>
      <c r="D74" s="4" t="s">
        <v>732</v>
      </c>
      <c r="E74" s="4">
        <v>2004</v>
      </c>
    </row>
    <row r="75" spans="2:5" ht="14.25">
      <c r="B75" s="4"/>
      <c r="C75" s="4"/>
      <c r="D75" s="4" t="s">
        <v>150</v>
      </c>
      <c r="E75" s="4">
        <v>2004</v>
      </c>
    </row>
    <row r="76" spans="2:5" ht="14.25">
      <c r="B76" s="4"/>
      <c r="C76" s="4"/>
      <c r="D76" s="4" t="s">
        <v>151</v>
      </c>
      <c r="E76" s="4">
        <v>2004</v>
      </c>
    </row>
    <row r="77" spans="2:5" ht="14.25">
      <c r="B77" s="4"/>
      <c r="C77" s="4"/>
      <c r="D77" s="4" t="s">
        <v>2</v>
      </c>
      <c r="E77" s="4" t="s">
        <v>2</v>
      </c>
    </row>
    <row r="78" spans="2:5" ht="14.25">
      <c r="B78" s="4"/>
      <c r="C78" s="4"/>
      <c r="D78" s="4" t="s">
        <v>152</v>
      </c>
      <c r="E78" s="4">
        <v>2005</v>
      </c>
    </row>
    <row r="79" spans="2:5" ht="14.25">
      <c r="B79" s="4"/>
      <c r="C79" s="4"/>
      <c r="D79" s="4" t="s">
        <v>144</v>
      </c>
      <c r="E79" s="4">
        <v>2005</v>
      </c>
    </row>
    <row r="80" spans="2:5" ht="14.25">
      <c r="B80" s="4"/>
      <c r="C80" s="4"/>
      <c r="D80" s="4" t="s">
        <v>738</v>
      </c>
      <c r="E80" s="4">
        <v>2005</v>
      </c>
    </row>
    <row r="81" spans="2:5" ht="14.25">
      <c r="B81" s="4"/>
      <c r="C81" s="4"/>
      <c r="D81" s="4" t="s">
        <v>320</v>
      </c>
      <c r="E81" s="4">
        <v>2005</v>
      </c>
    </row>
    <row r="82" spans="2:5" ht="14.25">
      <c r="B82" s="4"/>
      <c r="C82" s="4"/>
      <c r="D82" s="4" t="s">
        <v>145</v>
      </c>
      <c r="E82" s="4">
        <v>2005</v>
      </c>
    </row>
    <row r="83" spans="2:5" ht="14.25">
      <c r="B83" s="4"/>
      <c r="C83" s="4"/>
      <c r="D83" s="4" t="s">
        <v>732</v>
      </c>
      <c r="E83" s="4">
        <v>2005</v>
      </c>
    </row>
    <row r="84" spans="2:5" ht="14.25">
      <c r="B84" s="4"/>
      <c r="C84" s="4"/>
      <c r="D84" s="4" t="s">
        <v>150</v>
      </c>
      <c r="E84" s="4">
        <v>2005</v>
      </c>
    </row>
    <row r="85" spans="2:5" ht="14.25">
      <c r="B85" s="4"/>
      <c r="C85" s="4"/>
      <c r="D85" s="4" t="s">
        <v>151</v>
      </c>
      <c r="E85" s="4">
        <v>2005</v>
      </c>
    </row>
    <row r="86" spans="2:5" ht="14.25">
      <c r="B86" s="4"/>
      <c r="C86" s="4"/>
      <c r="D86" s="4"/>
      <c r="E86" s="4"/>
    </row>
    <row r="87" spans="2:5" ht="14.25">
      <c r="B87" s="4"/>
      <c r="C87" s="4"/>
      <c r="D87" s="4" t="s">
        <v>321</v>
      </c>
      <c r="E87" s="4">
        <v>2006</v>
      </c>
    </row>
    <row r="88" spans="2:5" ht="14.25">
      <c r="B88" s="4"/>
      <c r="C88" s="4"/>
      <c r="D88" s="4" t="s">
        <v>144</v>
      </c>
      <c r="E88" s="4">
        <v>2006</v>
      </c>
    </row>
    <row r="89" spans="2:5" ht="14.25">
      <c r="B89" s="4"/>
      <c r="C89" s="4"/>
      <c r="D89" s="4" t="s">
        <v>322</v>
      </c>
      <c r="E89" s="4">
        <v>2006</v>
      </c>
    </row>
    <row r="90" spans="2:5" ht="14.25">
      <c r="B90" s="4"/>
      <c r="C90" s="4"/>
      <c r="D90" s="4" t="s">
        <v>320</v>
      </c>
      <c r="E90" s="4">
        <v>2006</v>
      </c>
    </row>
    <row r="91" spans="2:5" ht="14.25">
      <c r="B91" s="4"/>
      <c r="C91" s="4"/>
      <c r="D91" s="4" t="s">
        <v>145</v>
      </c>
      <c r="E91" s="4">
        <v>2006</v>
      </c>
    </row>
    <row r="92" spans="2:5" ht="14.25">
      <c r="B92" s="4"/>
      <c r="C92" s="4"/>
      <c r="D92" s="4"/>
      <c r="E92" s="4"/>
    </row>
    <row r="93" spans="2:5" ht="14.25">
      <c r="B93" s="4"/>
      <c r="C93" s="4"/>
      <c r="D93" s="4" t="s">
        <v>152</v>
      </c>
      <c r="E93" s="4">
        <v>2007</v>
      </c>
    </row>
    <row r="94" spans="2:5" ht="14.25">
      <c r="B94" s="4"/>
      <c r="C94" s="4"/>
      <c r="D94" s="4" t="s">
        <v>144</v>
      </c>
      <c r="E94" s="4">
        <v>2007</v>
      </c>
    </row>
    <row r="95" spans="2:5" ht="14.25">
      <c r="B95" s="4"/>
      <c r="C95" s="4"/>
      <c r="D95" s="4" t="s">
        <v>150</v>
      </c>
      <c r="E95" s="4">
        <v>2007</v>
      </c>
    </row>
    <row r="96" spans="2:5" ht="14.25">
      <c r="B96" s="4"/>
      <c r="C96" s="4"/>
      <c r="D96" s="4" t="s">
        <v>151</v>
      </c>
      <c r="E96" s="4">
        <v>2007</v>
      </c>
    </row>
    <row r="97" spans="2:5" ht="14.25">
      <c r="B97" s="4"/>
      <c r="C97" s="4"/>
      <c r="D97" s="4"/>
      <c r="E97" s="4"/>
    </row>
    <row r="98" spans="2:5" ht="14.25">
      <c r="B98" s="4"/>
      <c r="C98" s="4"/>
      <c r="D98" s="4" t="s">
        <v>144</v>
      </c>
      <c r="E98" s="4">
        <v>2008</v>
      </c>
    </row>
    <row r="99" spans="2:5" ht="14.25">
      <c r="B99" s="4"/>
      <c r="C99" s="4"/>
      <c r="D99" s="4" t="s">
        <v>320</v>
      </c>
      <c r="E99" s="4">
        <v>2008</v>
      </c>
    </row>
    <row r="100" spans="2:5" ht="14.25">
      <c r="B100" s="4"/>
      <c r="C100" s="4"/>
      <c r="D100" s="4" t="s">
        <v>145</v>
      </c>
      <c r="E100" s="4">
        <v>2008</v>
      </c>
    </row>
    <row r="101" spans="2:5" ht="14.25">
      <c r="B101" s="4"/>
      <c r="C101" s="4"/>
      <c r="D101" s="4" t="s">
        <v>740</v>
      </c>
      <c r="E101" s="4">
        <v>2008</v>
      </c>
    </row>
    <row r="102" spans="2:5" ht="14.25">
      <c r="B102" s="4"/>
      <c r="C102" s="4"/>
      <c r="D102" s="4" t="s">
        <v>151</v>
      </c>
      <c r="E102" s="4">
        <v>2008</v>
      </c>
    </row>
    <row r="103" spans="2:5" ht="14.25">
      <c r="B103" s="4"/>
      <c r="C103" s="4"/>
      <c r="D103" s="4"/>
      <c r="E103" s="4"/>
    </row>
    <row r="104" spans="2:5" ht="14.25">
      <c r="B104" s="4"/>
      <c r="C104" s="4"/>
      <c r="D104" s="4" t="s">
        <v>321</v>
      </c>
      <c r="E104" s="4">
        <v>2009</v>
      </c>
    </row>
    <row r="105" spans="2:5" ht="14.25">
      <c r="B105" s="4"/>
      <c r="C105" s="4"/>
      <c r="D105" s="4" t="s">
        <v>732</v>
      </c>
      <c r="E105" s="4">
        <v>2009</v>
      </c>
    </row>
    <row r="106" spans="2:5" ht="14.25">
      <c r="B106" s="4"/>
      <c r="C106" s="4"/>
      <c r="D106" s="4" t="s">
        <v>149</v>
      </c>
      <c r="E106" s="4">
        <v>2009</v>
      </c>
    </row>
    <row r="107" spans="2:5" ht="14.25">
      <c r="B107" s="4"/>
      <c r="C107" s="4"/>
      <c r="D107" s="4" t="s">
        <v>150</v>
      </c>
      <c r="E107" s="4">
        <v>2009</v>
      </c>
    </row>
    <row r="108" spans="2:5" ht="14.25">
      <c r="B108" s="4"/>
      <c r="C108" s="4"/>
      <c r="D108" s="4" t="s">
        <v>146</v>
      </c>
      <c r="E108" s="4">
        <v>2010</v>
      </c>
    </row>
    <row r="109" spans="2:5" ht="14.25">
      <c r="B109" s="4"/>
      <c r="C109" s="4"/>
      <c r="D109" s="4"/>
      <c r="E109" s="4"/>
    </row>
    <row r="110" spans="2:5" ht="14.25">
      <c r="B110" s="4"/>
      <c r="C110" s="4"/>
      <c r="D110" s="4"/>
      <c r="E110" s="4"/>
    </row>
    <row r="111" spans="2:5" ht="14.25">
      <c r="B111" s="4"/>
      <c r="C111" s="4"/>
      <c r="D111" s="4"/>
      <c r="E111" s="4"/>
    </row>
  </sheetData>
  <sheetProtection/>
  <mergeCells count="1">
    <mergeCell ref="B3:F3"/>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tabColor theme="7" tint="-0.24997000396251678"/>
  </sheetPr>
  <dimension ref="B2:P32"/>
  <sheetViews>
    <sheetView zoomScalePageLayoutView="0" workbookViewId="0" topLeftCell="A1">
      <selection activeCell="G24" sqref="G24"/>
    </sheetView>
  </sheetViews>
  <sheetFormatPr defaultColWidth="9.140625" defaultRowHeight="15"/>
  <cols>
    <col min="3" max="3" width="25.8515625" style="0" customWidth="1"/>
  </cols>
  <sheetData>
    <row r="2" ht="14.25">
      <c r="B2" t="s">
        <v>446</v>
      </c>
    </row>
    <row r="3" ht="14.25">
      <c r="B3" t="s">
        <v>447</v>
      </c>
    </row>
    <row r="5" spans="2:4" ht="14.25">
      <c r="B5" s="142" t="s">
        <v>129</v>
      </c>
      <c r="C5" s="142" t="s">
        <v>4</v>
      </c>
      <c r="D5" s="142" t="s">
        <v>6</v>
      </c>
    </row>
    <row r="6" spans="2:4" ht="14.25">
      <c r="B6" s="142">
        <v>36</v>
      </c>
      <c r="C6" s="142" t="s">
        <v>86</v>
      </c>
      <c r="D6" s="142">
        <v>1992</v>
      </c>
    </row>
    <row r="7" spans="2:4" ht="14.25">
      <c r="B7" s="142">
        <v>37</v>
      </c>
      <c r="C7" s="142" t="s">
        <v>87</v>
      </c>
      <c r="D7" s="142">
        <v>1992</v>
      </c>
    </row>
    <row r="8" spans="2:4" ht="14.25">
      <c r="B8" s="142">
        <v>38</v>
      </c>
      <c r="C8" s="142" t="s">
        <v>88</v>
      </c>
      <c r="D8" s="142">
        <v>1992</v>
      </c>
    </row>
    <row r="9" spans="2:4" ht="14.25">
      <c r="B9" s="142">
        <v>39</v>
      </c>
      <c r="C9" s="142" t="s">
        <v>89</v>
      </c>
      <c r="D9" s="142">
        <v>1992</v>
      </c>
    </row>
    <row r="10" spans="2:4" ht="14.25">
      <c r="B10" s="142">
        <v>40</v>
      </c>
      <c r="C10" s="142" t="s">
        <v>84</v>
      </c>
      <c r="D10" s="142">
        <v>1992</v>
      </c>
    </row>
    <row r="11" spans="2:4" ht="14.25">
      <c r="B11" s="142">
        <v>41</v>
      </c>
      <c r="C11" s="142" t="s">
        <v>85</v>
      </c>
      <c r="D11" s="142">
        <v>1992</v>
      </c>
    </row>
    <row r="12" spans="2:4" ht="14.25">
      <c r="B12" s="142">
        <v>42</v>
      </c>
      <c r="C12" s="142" t="s">
        <v>86</v>
      </c>
      <c r="D12" s="142">
        <v>1993</v>
      </c>
    </row>
    <row r="13" spans="2:4" ht="14.25">
      <c r="B13" s="142">
        <v>43</v>
      </c>
      <c r="C13" s="142" t="s">
        <v>87</v>
      </c>
      <c r="D13" s="142">
        <v>1993</v>
      </c>
    </row>
    <row r="14" spans="2:4" ht="14.25">
      <c r="B14" s="142">
        <v>44</v>
      </c>
      <c r="C14" s="142" t="s">
        <v>88</v>
      </c>
      <c r="D14" s="142">
        <v>1993</v>
      </c>
    </row>
    <row r="15" spans="2:4" ht="14.25">
      <c r="B15" s="142">
        <v>45</v>
      </c>
      <c r="C15" s="142" t="s">
        <v>89</v>
      </c>
      <c r="D15" s="142">
        <v>1993</v>
      </c>
    </row>
    <row r="16" spans="2:4" ht="14.25">
      <c r="B16" s="142">
        <v>46</v>
      </c>
      <c r="C16" s="142" t="s">
        <v>84</v>
      </c>
      <c r="D16" s="142">
        <v>1993</v>
      </c>
    </row>
    <row r="17" spans="2:4" ht="14.25">
      <c r="B17" s="142">
        <v>47</v>
      </c>
      <c r="C17" s="142" t="s">
        <v>85</v>
      </c>
      <c r="D17" s="142">
        <v>1993</v>
      </c>
    </row>
    <row r="18" spans="2:4" ht="14.25">
      <c r="B18" s="142">
        <v>48</v>
      </c>
      <c r="C18" s="142" t="s">
        <v>86</v>
      </c>
      <c r="D18" s="142">
        <v>1994</v>
      </c>
    </row>
    <row r="19" spans="2:4" ht="14.25">
      <c r="B19" s="142">
        <v>49</v>
      </c>
      <c r="C19" s="142" t="s">
        <v>87</v>
      </c>
      <c r="D19" s="142">
        <v>1994</v>
      </c>
    </row>
    <row r="20" spans="2:4" ht="14.25">
      <c r="B20" s="142">
        <v>50</v>
      </c>
      <c r="C20" s="142" t="s">
        <v>88</v>
      </c>
      <c r="D20" s="142">
        <v>1994</v>
      </c>
    </row>
    <row r="21" spans="2:16" ht="14.25">
      <c r="B21" s="142">
        <v>51</v>
      </c>
      <c r="C21" s="142" t="s">
        <v>89</v>
      </c>
      <c r="D21" s="142">
        <v>1994</v>
      </c>
      <c r="P21" s="178"/>
    </row>
    <row r="22" spans="2:4" ht="14.25">
      <c r="B22" s="142">
        <v>52</v>
      </c>
      <c r="C22" s="142" t="s">
        <v>84</v>
      </c>
      <c r="D22" s="142">
        <v>1994</v>
      </c>
    </row>
    <row r="23" spans="2:4" ht="14.25">
      <c r="B23" s="142">
        <v>53</v>
      </c>
      <c r="C23" s="142" t="s">
        <v>85</v>
      </c>
      <c r="D23" s="142">
        <v>1994</v>
      </c>
    </row>
    <row r="24" spans="2:4" ht="14.25">
      <c r="B24" s="142">
        <v>30</v>
      </c>
      <c r="C24" s="142" t="s">
        <v>86</v>
      </c>
      <c r="D24" s="142">
        <v>1991</v>
      </c>
    </row>
    <row r="25" spans="2:4" ht="14.25">
      <c r="B25" s="142">
        <v>31</v>
      </c>
      <c r="C25" s="142" t="s">
        <v>87</v>
      </c>
      <c r="D25" s="142">
        <v>1991</v>
      </c>
    </row>
    <row r="26" spans="2:4" ht="14.25">
      <c r="B26" s="142">
        <v>32</v>
      </c>
      <c r="C26" s="142" t="s">
        <v>88</v>
      </c>
      <c r="D26" s="142">
        <v>1991</v>
      </c>
    </row>
    <row r="27" spans="2:4" ht="14.25">
      <c r="B27" s="142">
        <v>33</v>
      </c>
      <c r="C27" s="142" t="s">
        <v>89</v>
      </c>
      <c r="D27" s="142">
        <v>1991</v>
      </c>
    </row>
    <row r="28" spans="2:4" ht="14.25">
      <c r="B28" s="142">
        <v>34</v>
      </c>
      <c r="C28" s="142" t="s">
        <v>84</v>
      </c>
      <c r="D28" s="142">
        <v>1991</v>
      </c>
    </row>
    <row r="29" spans="2:4" ht="14.25">
      <c r="B29" s="142">
        <v>35</v>
      </c>
      <c r="C29" s="142" t="s">
        <v>85</v>
      </c>
      <c r="D29" s="142">
        <v>1991</v>
      </c>
    </row>
    <row r="30" spans="2:4" ht="14.25">
      <c r="B30" s="142">
        <v>11</v>
      </c>
      <c r="C30" s="142" t="s">
        <v>85</v>
      </c>
      <c r="D30" s="142">
        <v>1987</v>
      </c>
    </row>
    <row r="31" spans="2:4" ht="14.25">
      <c r="B31" s="142">
        <v>19</v>
      </c>
      <c r="C31" s="142" t="s">
        <v>87</v>
      </c>
      <c r="D31" s="142">
        <v>1989</v>
      </c>
    </row>
    <row r="32" spans="2:4" ht="14.25">
      <c r="B32" s="142">
        <v>29</v>
      </c>
      <c r="C32" s="142" t="s">
        <v>85</v>
      </c>
      <c r="D32" s="142">
        <v>1990</v>
      </c>
    </row>
  </sheetData>
  <sheetProtection/>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tabColor theme="7" tint="-0.24997000396251678"/>
  </sheetPr>
  <dimension ref="B2:C19"/>
  <sheetViews>
    <sheetView zoomScalePageLayoutView="0" workbookViewId="0" topLeftCell="A1">
      <selection activeCell="P21" sqref="P21"/>
    </sheetView>
  </sheetViews>
  <sheetFormatPr defaultColWidth="9.140625" defaultRowHeight="15"/>
  <cols>
    <col min="2" max="2" width="41.57421875" style="0" customWidth="1"/>
    <col min="3" max="3" width="19.7109375" style="0" customWidth="1"/>
  </cols>
  <sheetData>
    <row r="2" ht="23.25">
      <c r="B2" s="92" t="s">
        <v>463</v>
      </c>
    </row>
    <row r="3" spans="2:3" ht="14.25">
      <c r="B3" s="4" t="s">
        <v>453</v>
      </c>
      <c r="C3" s="4"/>
    </row>
    <row r="4" spans="2:3" ht="14.25">
      <c r="B4" s="4" t="s">
        <v>454</v>
      </c>
      <c r="C4" s="4"/>
    </row>
    <row r="5" spans="2:3" ht="14.25">
      <c r="B5" s="4" t="s">
        <v>455</v>
      </c>
      <c r="C5" s="4"/>
    </row>
    <row r="6" spans="2:3" ht="14.25">
      <c r="B6" s="4" t="s">
        <v>456</v>
      </c>
      <c r="C6" s="4"/>
    </row>
    <row r="7" spans="2:3" ht="14.25">
      <c r="B7" s="4" t="s">
        <v>457</v>
      </c>
      <c r="C7" s="4"/>
    </row>
    <row r="8" spans="2:3" ht="14.25">
      <c r="B8" s="4" t="s">
        <v>458</v>
      </c>
      <c r="C8" s="4"/>
    </row>
    <row r="9" spans="2:3" ht="14.25">
      <c r="B9" s="4" t="s">
        <v>459</v>
      </c>
      <c r="C9" s="4"/>
    </row>
    <row r="10" spans="2:3" ht="14.25">
      <c r="B10" s="4" t="s">
        <v>460</v>
      </c>
      <c r="C10" s="4"/>
    </row>
    <row r="11" spans="2:3" ht="14.25">
      <c r="B11" s="4" t="s">
        <v>461</v>
      </c>
      <c r="C11" s="4"/>
    </row>
    <row r="12" spans="2:3" ht="14.25">
      <c r="B12" s="4" t="s">
        <v>462</v>
      </c>
      <c r="C12" s="4"/>
    </row>
    <row r="13" spans="2:3" ht="14.25">
      <c r="B13" s="4"/>
      <c r="C13" s="4"/>
    </row>
    <row r="14" spans="2:3" ht="14.25">
      <c r="B14" s="4"/>
      <c r="C14" s="4"/>
    </row>
    <row r="15" spans="2:3" ht="14.25">
      <c r="B15" s="4" t="s">
        <v>464</v>
      </c>
      <c r="C15" s="5">
        <v>30011</v>
      </c>
    </row>
    <row r="16" spans="2:3" ht="14.25">
      <c r="B16" s="4" t="s">
        <v>465</v>
      </c>
      <c r="C16" s="5">
        <v>30072</v>
      </c>
    </row>
    <row r="17" spans="2:3" ht="14.25">
      <c r="B17" s="4" t="s">
        <v>466</v>
      </c>
      <c r="C17" s="5">
        <v>30195</v>
      </c>
    </row>
    <row r="18" spans="2:3" ht="14.25">
      <c r="B18" s="4" t="s">
        <v>220</v>
      </c>
      <c r="C18" s="5">
        <v>30286</v>
      </c>
    </row>
    <row r="19" spans="2:3" ht="14.25">
      <c r="B19" s="4" t="s">
        <v>221</v>
      </c>
      <c r="C19" s="5">
        <v>30376</v>
      </c>
    </row>
  </sheetData>
  <sheetProtection/>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theme="7" tint="-0.24997000396251678"/>
  </sheetPr>
  <dimension ref="A2:F20"/>
  <sheetViews>
    <sheetView zoomScalePageLayoutView="0" workbookViewId="0" topLeftCell="A1">
      <selection activeCell="B16" sqref="B16"/>
    </sheetView>
  </sheetViews>
  <sheetFormatPr defaultColWidth="9.140625" defaultRowHeight="15"/>
  <cols>
    <col min="2" max="2" width="58.7109375" style="0" customWidth="1"/>
    <col min="3" max="3" width="65.28125" style="0" customWidth="1"/>
    <col min="4" max="4" width="73.140625" style="0" customWidth="1"/>
    <col min="5" max="5" width="45.28125" style="0" customWidth="1"/>
  </cols>
  <sheetData>
    <row r="2" spans="2:5" ht="14.25">
      <c r="B2" s="179" t="s">
        <v>477</v>
      </c>
      <c r="C2" s="150" t="s">
        <v>804</v>
      </c>
      <c r="D2" s="4" t="s">
        <v>478</v>
      </c>
      <c r="E2" s="51">
        <v>32813</v>
      </c>
    </row>
    <row r="3" spans="2:5" ht="14.25">
      <c r="B3" s="179" t="s">
        <v>303</v>
      </c>
      <c r="C3" s="65" t="s">
        <v>304</v>
      </c>
      <c r="D3" s="4" t="s">
        <v>329</v>
      </c>
      <c r="E3" s="5">
        <v>28246</v>
      </c>
    </row>
    <row r="4" spans="2:5" ht="28.5">
      <c r="B4" s="179" t="s">
        <v>305</v>
      </c>
      <c r="C4" s="65" t="s">
        <v>306</v>
      </c>
      <c r="D4" s="4"/>
      <c r="E4" s="4" t="s">
        <v>307</v>
      </c>
    </row>
    <row r="5" spans="1:5" ht="14.25">
      <c r="A5" s="45"/>
      <c r="B5" s="179" t="s">
        <v>340</v>
      </c>
      <c r="C5" s="4" t="s">
        <v>341</v>
      </c>
      <c r="D5" s="4" t="s">
        <v>342</v>
      </c>
      <c r="E5" s="4" t="s">
        <v>343</v>
      </c>
    </row>
    <row r="6" spans="1:5" ht="28.5">
      <c r="A6" s="45"/>
      <c r="B6" s="179" t="s">
        <v>340</v>
      </c>
      <c r="C6" s="81" t="s">
        <v>344</v>
      </c>
      <c r="D6" s="4" t="s">
        <v>342</v>
      </c>
      <c r="E6" s="4" t="s">
        <v>345</v>
      </c>
    </row>
    <row r="7" spans="2:5" ht="14.25">
      <c r="B7" s="179" t="s">
        <v>334</v>
      </c>
      <c r="C7" s="4" t="s">
        <v>336</v>
      </c>
      <c r="D7" s="4" t="s">
        <v>335</v>
      </c>
      <c r="E7" s="80">
        <v>37283</v>
      </c>
    </row>
    <row r="8" spans="2:5" ht="14.25">
      <c r="B8" s="179" t="s">
        <v>312</v>
      </c>
      <c r="C8" s="4" t="s">
        <v>313</v>
      </c>
      <c r="D8" s="4" t="s">
        <v>314</v>
      </c>
      <c r="E8" s="5" t="s">
        <v>338</v>
      </c>
    </row>
    <row r="9" spans="2:5" ht="14.25">
      <c r="B9" s="179" t="s">
        <v>340</v>
      </c>
      <c r="C9" s="4" t="s">
        <v>341</v>
      </c>
      <c r="D9" s="4" t="s">
        <v>342</v>
      </c>
      <c r="E9" s="4" t="s">
        <v>343</v>
      </c>
    </row>
    <row r="10" spans="2:5" ht="28.5">
      <c r="B10" s="179" t="s">
        <v>340</v>
      </c>
      <c r="C10" s="81" t="s">
        <v>344</v>
      </c>
      <c r="D10" s="4" t="s">
        <v>342</v>
      </c>
      <c r="E10" s="4" t="s">
        <v>345</v>
      </c>
    </row>
    <row r="11" spans="2:6" ht="14.25">
      <c r="B11" s="179" t="s">
        <v>467</v>
      </c>
      <c r="C11" t="s">
        <v>468</v>
      </c>
      <c r="D11" s="81" t="s">
        <v>2</v>
      </c>
      <c r="E11" s="4" t="s">
        <v>1031</v>
      </c>
      <c r="F11" t="s">
        <v>2</v>
      </c>
    </row>
    <row r="12" spans="2:5" ht="14.25">
      <c r="B12" s="179" t="s">
        <v>467</v>
      </c>
      <c r="C12" t="s">
        <v>468</v>
      </c>
      <c r="D12" s="4" t="s">
        <v>2</v>
      </c>
      <c r="E12" s="4" t="s">
        <v>1032</v>
      </c>
    </row>
    <row r="13" spans="2:5" ht="14.25">
      <c r="B13" s="180" t="s">
        <v>471</v>
      </c>
      <c r="C13" s="4" t="s">
        <v>1033</v>
      </c>
      <c r="D13" s="4"/>
      <c r="E13" s="5">
        <v>31168</v>
      </c>
    </row>
    <row r="14" spans="2:5" ht="14.25">
      <c r="B14" s="180" t="s">
        <v>471</v>
      </c>
      <c r="C14" s="4" t="s">
        <v>1034</v>
      </c>
      <c r="D14" s="65"/>
      <c r="E14" s="5">
        <v>31382</v>
      </c>
    </row>
    <row r="15" spans="2:5" ht="14.25">
      <c r="B15" s="179" t="s">
        <v>358</v>
      </c>
      <c r="C15" s="4" t="s">
        <v>359</v>
      </c>
      <c r="D15" s="4" t="s">
        <v>360</v>
      </c>
      <c r="E15" s="4"/>
    </row>
    <row r="16" spans="2:5" ht="14.25">
      <c r="B16" s="179" t="s">
        <v>491</v>
      </c>
      <c r="C16" s="4" t="s">
        <v>492</v>
      </c>
      <c r="D16" s="4"/>
      <c r="E16" s="4" t="s">
        <v>1036</v>
      </c>
    </row>
    <row r="17" spans="2:5" ht="14.25">
      <c r="B17" s="179" t="s">
        <v>491</v>
      </c>
      <c r="C17" s="4" t="s">
        <v>492</v>
      </c>
      <c r="D17" s="4"/>
      <c r="E17" s="4" t="s">
        <v>1035</v>
      </c>
    </row>
    <row r="18" spans="2:6" ht="14.25">
      <c r="B18" s="180" t="s">
        <v>308</v>
      </c>
      <c r="C18" t="s">
        <v>470</v>
      </c>
      <c r="D18" s="51" t="s">
        <v>11</v>
      </c>
      <c r="E18" t="s">
        <v>1037</v>
      </c>
      <c r="F18" t="s">
        <v>2</v>
      </c>
    </row>
    <row r="19" spans="2:5" ht="14.25">
      <c r="B19" s="181" t="s">
        <v>489</v>
      </c>
      <c r="C19" s="4" t="s">
        <v>490</v>
      </c>
      <c r="D19" s="4" t="s">
        <v>1038</v>
      </c>
      <c r="E19" s="4" t="s">
        <v>1039</v>
      </c>
    </row>
    <row r="20" spans="2:5" ht="14.25">
      <c r="B20" s="158"/>
      <c r="C20" s="26"/>
      <c r="D20" s="26"/>
      <c r="E20" s="4"/>
    </row>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sheetPr>
    <tabColor theme="7" tint="-0.24997000396251678"/>
  </sheetPr>
  <dimension ref="B2:O55"/>
  <sheetViews>
    <sheetView zoomScalePageLayoutView="0" workbookViewId="0" topLeftCell="A34">
      <selection activeCell="P21" sqref="P21"/>
    </sheetView>
  </sheetViews>
  <sheetFormatPr defaultColWidth="9.140625" defaultRowHeight="15"/>
  <cols>
    <col min="4" max="4" width="14.28125" style="0" customWidth="1"/>
    <col min="5" max="5" width="12.421875" style="0" customWidth="1"/>
  </cols>
  <sheetData>
    <row r="2" ht="21">
      <c r="B2" s="96" t="s">
        <v>472</v>
      </c>
    </row>
    <row r="4" spans="2:15" ht="14.25">
      <c r="B4" s="4" t="s">
        <v>34</v>
      </c>
      <c r="C4" s="4">
        <v>12</v>
      </c>
      <c r="D4" s="94">
        <v>43194</v>
      </c>
      <c r="E4" s="4">
        <v>1996</v>
      </c>
      <c r="G4" s="289" t="s">
        <v>475</v>
      </c>
      <c r="H4" s="290"/>
      <c r="I4" s="290"/>
      <c r="J4" s="291"/>
      <c r="L4" s="4" t="s">
        <v>41</v>
      </c>
      <c r="M4" s="4">
        <v>1</v>
      </c>
      <c r="N4" s="94">
        <v>43117</v>
      </c>
      <c r="O4" s="4">
        <v>2000</v>
      </c>
    </row>
    <row r="5" spans="2:15" ht="14.25">
      <c r="B5" s="4" t="s">
        <v>34</v>
      </c>
      <c r="C5" s="4">
        <v>19</v>
      </c>
      <c r="D5" s="94">
        <v>43250</v>
      </c>
      <c r="E5" s="4">
        <v>1996</v>
      </c>
      <c r="G5" s="4" t="s">
        <v>40</v>
      </c>
      <c r="H5" s="4">
        <v>2</v>
      </c>
      <c r="I5" s="93">
        <v>43120</v>
      </c>
      <c r="J5" s="4">
        <v>1999</v>
      </c>
      <c r="L5" s="4" t="s">
        <v>41</v>
      </c>
      <c r="M5" s="4">
        <v>2</v>
      </c>
      <c r="N5" s="94">
        <v>43131</v>
      </c>
      <c r="O5" s="4">
        <v>2000</v>
      </c>
    </row>
    <row r="6" spans="2:15" ht="14.25">
      <c r="B6" s="4" t="s">
        <v>35</v>
      </c>
      <c r="C6" s="4">
        <v>5</v>
      </c>
      <c r="D6" s="94">
        <v>43151</v>
      </c>
      <c r="E6" s="4">
        <v>1997</v>
      </c>
      <c r="G6" s="4" t="s">
        <v>40</v>
      </c>
      <c r="H6" s="4">
        <v>3</v>
      </c>
      <c r="I6" s="94">
        <v>43127</v>
      </c>
      <c r="J6" s="4">
        <v>1999</v>
      </c>
      <c r="L6" s="4" t="s">
        <v>41</v>
      </c>
      <c r="M6" s="4">
        <f>1+M5</f>
        <v>3</v>
      </c>
      <c r="N6" s="94">
        <v>43145</v>
      </c>
      <c r="O6" s="4">
        <v>2000</v>
      </c>
    </row>
    <row r="7" spans="2:15" ht="14.25">
      <c r="B7" s="4" t="s">
        <v>35</v>
      </c>
      <c r="C7" s="4">
        <v>10</v>
      </c>
      <c r="D7" s="94">
        <v>43194</v>
      </c>
      <c r="E7" s="4">
        <v>1997</v>
      </c>
      <c r="G7" s="4" t="s">
        <v>40</v>
      </c>
      <c r="H7" s="4">
        <v>4</v>
      </c>
      <c r="I7" s="94">
        <v>43135</v>
      </c>
      <c r="J7" s="4">
        <v>1999</v>
      </c>
      <c r="L7" s="4" t="s">
        <v>41</v>
      </c>
      <c r="M7" s="4">
        <f>1+M6</f>
        <v>4</v>
      </c>
      <c r="N7" s="94">
        <v>43159</v>
      </c>
      <c r="O7" s="4">
        <v>2000</v>
      </c>
    </row>
    <row r="8" spans="2:15" ht="14.25">
      <c r="B8" s="4" t="s">
        <v>35</v>
      </c>
      <c r="C8" s="4" t="s">
        <v>488</v>
      </c>
      <c r="D8" s="94">
        <v>43270</v>
      </c>
      <c r="E8" s="4">
        <v>1997</v>
      </c>
      <c r="G8" s="4" t="s">
        <v>40</v>
      </c>
      <c r="H8" s="4">
        <v>5</v>
      </c>
      <c r="I8" s="94">
        <v>43142</v>
      </c>
      <c r="J8" s="4">
        <v>1999</v>
      </c>
      <c r="L8" s="4" t="s">
        <v>41</v>
      </c>
      <c r="M8" s="4">
        <f>1+M7</f>
        <v>5</v>
      </c>
      <c r="N8" s="94">
        <v>43172</v>
      </c>
      <c r="O8" s="4">
        <v>2000</v>
      </c>
    </row>
    <row r="9" spans="2:15" ht="14.25">
      <c r="B9" s="4" t="s">
        <v>35</v>
      </c>
      <c r="C9" s="4">
        <v>42</v>
      </c>
      <c r="D9" s="94">
        <v>43374</v>
      </c>
      <c r="E9" s="4">
        <v>1997</v>
      </c>
      <c r="G9" s="4" t="s">
        <v>40</v>
      </c>
      <c r="H9" s="4">
        <v>6</v>
      </c>
      <c r="I9" s="94">
        <v>43149</v>
      </c>
      <c r="J9" s="4">
        <v>1999</v>
      </c>
      <c r="L9" s="4" t="s">
        <v>41</v>
      </c>
      <c r="M9" s="91" t="s">
        <v>198</v>
      </c>
      <c r="N9" s="94">
        <v>43188</v>
      </c>
      <c r="O9" s="4">
        <v>2000</v>
      </c>
    </row>
    <row r="10" spans="2:15" ht="14.25">
      <c r="B10" s="4" t="s">
        <v>35</v>
      </c>
      <c r="C10" s="4">
        <v>49</v>
      </c>
      <c r="D10" s="94">
        <v>43426</v>
      </c>
      <c r="E10" s="4">
        <v>1997</v>
      </c>
      <c r="G10" s="4" t="s">
        <v>40</v>
      </c>
      <c r="H10" s="4">
        <v>7</v>
      </c>
      <c r="I10" s="94">
        <v>43155</v>
      </c>
      <c r="J10" s="4">
        <v>1999</v>
      </c>
      <c r="L10" s="4" t="s">
        <v>41</v>
      </c>
      <c r="M10" s="95" t="s">
        <v>195</v>
      </c>
      <c r="N10" s="94">
        <v>43200</v>
      </c>
      <c r="O10" s="4">
        <v>2000</v>
      </c>
    </row>
    <row r="11" spans="2:15" ht="14.25">
      <c r="B11" s="4" t="s">
        <v>35</v>
      </c>
      <c r="C11" s="4">
        <v>50</v>
      </c>
      <c r="D11" s="94">
        <v>43433</v>
      </c>
      <c r="E11" s="4">
        <v>1997</v>
      </c>
      <c r="G11" s="4" t="s">
        <v>40</v>
      </c>
      <c r="H11" s="4">
        <v>8</v>
      </c>
      <c r="I11" s="4" t="s">
        <v>240</v>
      </c>
      <c r="J11" s="4">
        <v>1999</v>
      </c>
      <c r="L11" s="4" t="s">
        <v>41</v>
      </c>
      <c r="M11" s="95" t="s">
        <v>202</v>
      </c>
      <c r="N11" s="94">
        <v>43216</v>
      </c>
      <c r="O11" s="4">
        <v>2000</v>
      </c>
    </row>
    <row r="12" spans="2:15" ht="14.25">
      <c r="B12" s="4" t="s">
        <v>35</v>
      </c>
      <c r="C12" s="4">
        <v>51</v>
      </c>
      <c r="D12" s="94">
        <v>43438</v>
      </c>
      <c r="E12" s="4">
        <v>1997</v>
      </c>
      <c r="G12" s="4" t="s">
        <v>40</v>
      </c>
      <c r="H12" s="4">
        <v>9</v>
      </c>
      <c r="I12" s="94">
        <v>43175</v>
      </c>
      <c r="J12" s="4">
        <v>1999</v>
      </c>
      <c r="L12" s="4" t="s">
        <v>41</v>
      </c>
      <c r="M12" s="95" t="s">
        <v>433</v>
      </c>
      <c r="N12" s="94">
        <v>43235</v>
      </c>
      <c r="O12" s="4">
        <v>2000</v>
      </c>
    </row>
    <row r="13" spans="2:15" ht="14.25">
      <c r="B13" s="4" t="s">
        <v>35</v>
      </c>
      <c r="C13" s="4">
        <v>52</v>
      </c>
      <c r="D13" s="94">
        <v>43444</v>
      </c>
      <c r="E13" s="4">
        <v>1997</v>
      </c>
      <c r="G13" s="4" t="s">
        <v>40</v>
      </c>
      <c r="H13" s="4">
        <v>10</v>
      </c>
      <c r="I13" s="94">
        <v>43181</v>
      </c>
      <c r="J13" s="4">
        <v>1999</v>
      </c>
      <c r="L13" s="4" t="s">
        <v>41</v>
      </c>
      <c r="M13" s="95" t="s">
        <v>479</v>
      </c>
      <c r="N13" s="94">
        <v>43249</v>
      </c>
      <c r="O13" s="4">
        <v>2000</v>
      </c>
    </row>
    <row r="14" spans="7:15" ht="14.25">
      <c r="G14" s="4" t="s">
        <v>40</v>
      </c>
      <c r="H14" s="4">
        <v>11</v>
      </c>
      <c r="I14" s="94">
        <v>43187</v>
      </c>
      <c r="J14" s="4">
        <v>1999</v>
      </c>
      <c r="L14" s="4" t="s">
        <v>41</v>
      </c>
      <c r="M14" s="95" t="s">
        <v>437</v>
      </c>
      <c r="N14" s="94">
        <v>43259</v>
      </c>
      <c r="O14" s="4">
        <v>2000</v>
      </c>
    </row>
    <row r="15" spans="2:15" ht="14.25">
      <c r="B15" s="4" t="s">
        <v>39</v>
      </c>
      <c r="C15" s="4">
        <v>1</v>
      </c>
      <c r="D15" s="93">
        <v>43112</v>
      </c>
      <c r="E15" s="4">
        <v>1998</v>
      </c>
      <c r="G15" s="4" t="s">
        <v>40</v>
      </c>
      <c r="H15" s="4">
        <v>12</v>
      </c>
      <c r="I15" s="94">
        <v>43202</v>
      </c>
      <c r="J15" s="4">
        <v>1999</v>
      </c>
      <c r="L15" s="4" t="s">
        <v>41</v>
      </c>
      <c r="M15" s="95" t="s">
        <v>439</v>
      </c>
      <c r="N15" s="94">
        <v>43277</v>
      </c>
      <c r="O15" s="4">
        <v>2000</v>
      </c>
    </row>
    <row r="16" spans="2:15" ht="14.25">
      <c r="B16" s="4" t="s">
        <v>39</v>
      </c>
      <c r="C16" s="4">
        <v>2</v>
      </c>
      <c r="D16" s="93">
        <v>43121</v>
      </c>
      <c r="E16" s="4">
        <v>1998</v>
      </c>
      <c r="G16" s="4" t="s">
        <v>40</v>
      </c>
      <c r="H16" s="4">
        <v>13</v>
      </c>
      <c r="I16" s="94">
        <v>43208</v>
      </c>
      <c r="J16" s="4">
        <v>1999</v>
      </c>
      <c r="L16" s="4" t="s">
        <v>41</v>
      </c>
      <c r="M16" s="95">
        <v>20</v>
      </c>
      <c r="N16" s="94">
        <v>43285</v>
      </c>
      <c r="O16" s="4">
        <v>2000</v>
      </c>
    </row>
    <row r="17" spans="2:15" ht="14.25">
      <c r="B17" s="4" t="s">
        <v>39</v>
      </c>
      <c r="C17" s="4">
        <v>3</v>
      </c>
      <c r="D17" s="93">
        <v>43128</v>
      </c>
      <c r="E17" s="4">
        <v>1998</v>
      </c>
      <c r="G17" s="4" t="s">
        <v>40</v>
      </c>
      <c r="H17" s="4">
        <f>1+H16</f>
        <v>14</v>
      </c>
      <c r="I17" s="94">
        <v>43215</v>
      </c>
      <c r="J17" s="4">
        <v>1999</v>
      </c>
      <c r="L17" s="4" t="s">
        <v>41</v>
      </c>
      <c r="M17" s="95" t="s">
        <v>480</v>
      </c>
      <c r="N17" s="94">
        <v>43355</v>
      </c>
      <c r="O17" s="4">
        <v>2000</v>
      </c>
    </row>
    <row r="18" spans="2:15" ht="14.25">
      <c r="B18" s="4" t="s">
        <v>39</v>
      </c>
      <c r="C18" s="4">
        <v>4</v>
      </c>
      <c r="D18" s="93">
        <v>43135</v>
      </c>
      <c r="E18" s="4">
        <v>1998</v>
      </c>
      <c r="G18" s="4" t="s">
        <v>40</v>
      </c>
      <c r="H18" s="4">
        <f aca="true" t="shared" si="0" ref="H18:H41">1+H17</f>
        <v>15</v>
      </c>
      <c r="I18" s="94">
        <v>43223</v>
      </c>
      <c r="J18" s="4">
        <v>1999</v>
      </c>
      <c r="L18" s="4" t="s">
        <v>41</v>
      </c>
      <c r="M18" s="95" t="s">
        <v>481</v>
      </c>
      <c r="N18" s="94">
        <v>43368</v>
      </c>
      <c r="O18" s="4">
        <v>2000</v>
      </c>
    </row>
    <row r="19" spans="2:15" ht="14.25">
      <c r="B19" s="4" t="s">
        <v>39</v>
      </c>
      <c r="C19" s="4">
        <v>5</v>
      </c>
      <c r="D19" s="93">
        <v>43142</v>
      </c>
      <c r="E19" s="4">
        <v>1998</v>
      </c>
      <c r="G19" s="4" t="s">
        <v>40</v>
      </c>
      <c r="H19" s="4">
        <f t="shared" si="0"/>
        <v>16</v>
      </c>
      <c r="I19" s="94">
        <v>43230</v>
      </c>
      <c r="J19" s="4">
        <v>1999</v>
      </c>
      <c r="L19" s="4" t="s">
        <v>41</v>
      </c>
      <c r="M19" s="95">
        <v>25</v>
      </c>
      <c r="N19" s="94">
        <v>43378</v>
      </c>
      <c r="O19" s="4">
        <v>2000</v>
      </c>
    </row>
    <row r="20" spans="2:15" ht="14.25">
      <c r="B20" s="4" t="s">
        <v>39</v>
      </c>
      <c r="C20" s="4">
        <v>6</v>
      </c>
      <c r="D20" s="93">
        <v>43149</v>
      </c>
      <c r="E20" s="4">
        <v>1998</v>
      </c>
      <c r="G20" s="4" t="s">
        <v>40</v>
      </c>
      <c r="H20" s="4">
        <f t="shared" si="0"/>
        <v>17</v>
      </c>
      <c r="I20" s="94">
        <v>43237</v>
      </c>
      <c r="J20" s="4">
        <v>1999</v>
      </c>
      <c r="L20" s="4" t="s">
        <v>41</v>
      </c>
      <c r="M20" s="95" t="s">
        <v>482</v>
      </c>
      <c r="N20" s="94">
        <v>43382</v>
      </c>
      <c r="O20" s="4">
        <v>2000</v>
      </c>
    </row>
    <row r="21" spans="2:15" ht="14.25">
      <c r="B21" s="4" t="s">
        <v>39</v>
      </c>
      <c r="C21" s="4">
        <v>7</v>
      </c>
      <c r="D21" s="93">
        <v>43156</v>
      </c>
      <c r="E21" s="4">
        <v>1998</v>
      </c>
      <c r="G21" s="4" t="s">
        <v>40</v>
      </c>
      <c r="H21" s="4">
        <f t="shared" si="0"/>
        <v>18</v>
      </c>
      <c r="I21" s="94">
        <v>43246</v>
      </c>
      <c r="J21" s="4">
        <v>1999</v>
      </c>
      <c r="L21" s="4" t="s">
        <v>41</v>
      </c>
      <c r="M21" s="95" t="s">
        <v>483</v>
      </c>
      <c r="N21" s="94">
        <v>43396</v>
      </c>
      <c r="O21" s="4">
        <v>2000</v>
      </c>
    </row>
    <row r="22" spans="2:15" ht="14.25">
      <c r="B22" s="4" t="s">
        <v>39</v>
      </c>
      <c r="C22" s="4">
        <v>8</v>
      </c>
      <c r="D22" s="93">
        <v>43164</v>
      </c>
      <c r="E22" s="4">
        <v>1998</v>
      </c>
      <c r="G22" s="4" t="s">
        <v>40</v>
      </c>
      <c r="H22" s="4">
        <f t="shared" si="0"/>
        <v>19</v>
      </c>
      <c r="I22" s="94">
        <v>43251</v>
      </c>
      <c r="J22" s="4">
        <v>1999</v>
      </c>
      <c r="L22" s="4" t="s">
        <v>41</v>
      </c>
      <c r="M22" s="95" t="s">
        <v>484</v>
      </c>
      <c r="N22" s="94">
        <v>43410</v>
      </c>
      <c r="O22" s="4">
        <v>2000</v>
      </c>
    </row>
    <row r="23" spans="2:15" ht="14.25">
      <c r="B23" s="4" t="s">
        <v>39</v>
      </c>
      <c r="C23" s="4">
        <v>9</v>
      </c>
      <c r="D23" s="93">
        <v>43171</v>
      </c>
      <c r="E23" s="4">
        <v>1998</v>
      </c>
      <c r="G23" s="4" t="s">
        <v>40</v>
      </c>
      <c r="H23" s="4">
        <f t="shared" si="0"/>
        <v>20</v>
      </c>
      <c r="I23" s="94">
        <v>43278</v>
      </c>
      <c r="J23" s="4">
        <v>1999</v>
      </c>
      <c r="L23" s="4" t="s">
        <v>41</v>
      </c>
      <c r="M23" s="4" t="s">
        <v>486</v>
      </c>
      <c r="N23" s="94">
        <v>43424</v>
      </c>
      <c r="O23" s="4">
        <v>2000</v>
      </c>
    </row>
    <row r="24" spans="2:15" ht="14.25">
      <c r="B24" s="4" t="s">
        <v>39</v>
      </c>
      <c r="C24" s="4">
        <v>10</v>
      </c>
      <c r="D24" s="93">
        <v>43177</v>
      </c>
      <c r="E24" s="4">
        <v>1998</v>
      </c>
      <c r="G24" s="4" t="s">
        <v>40</v>
      </c>
      <c r="H24" s="4">
        <f t="shared" si="0"/>
        <v>21</v>
      </c>
      <c r="I24" s="94">
        <v>43265</v>
      </c>
      <c r="J24" s="4">
        <v>1999</v>
      </c>
      <c r="L24" s="4" t="s">
        <v>41</v>
      </c>
      <c r="M24" s="4" t="s">
        <v>485</v>
      </c>
      <c r="N24" s="94">
        <v>43438</v>
      </c>
      <c r="O24" s="4">
        <v>2000</v>
      </c>
    </row>
    <row r="25" spans="2:15" ht="14.25">
      <c r="B25" s="4" t="s">
        <v>39</v>
      </c>
      <c r="C25" s="4">
        <v>11</v>
      </c>
      <c r="D25" s="93">
        <v>43184</v>
      </c>
      <c r="E25" s="4">
        <v>1998</v>
      </c>
      <c r="G25" s="4" t="s">
        <v>40</v>
      </c>
      <c r="H25" s="4">
        <f t="shared" si="0"/>
        <v>22</v>
      </c>
      <c r="I25" s="94">
        <v>43272</v>
      </c>
      <c r="J25" s="4">
        <v>1999</v>
      </c>
      <c r="L25" s="4" t="s">
        <v>41</v>
      </c>
      <c r="M25" s="4" t="s">
        <v>487</v>
      </c>
      <c r="N25" s="94">
        <v>43452</v>
      </c>
      <c r="O25" s="4">
        <v>2000</v>
      </c>
    </row>
    <row r="26" spans="2:10" ht="14.25">
      <c r="B26" s="4" t="s">
        <v>39</v>
      </c>
      <c r="C26" s="4">
        <v>12</v>
      </c>
      <c r="D26" s="93">
        <v>43191</v>
      </c>
      <c r="E26" s="4">
        <v>1998</v>
      </c>
      <c r="G26" s="4" t="s">
        <v>40</v>
      </c>
      <c r="H26" s="4">
        <f t="shared" si="0"/>
        <v>23</v>
      </c>
      <c r="I26" s="94">
        <v>43279</v>
      </c>
      <c r="J26" s="4">
        <v>1999</v>
      </c>
    </row>
    <row r="27" spans="2:10" ht="14.25">
      <c r="B27" s="4" t="s">
        <v>39</v>
      </c>
      <c r="C27" s="4">
        <v>13</v>
      </c>
      <c r="D27" s="93">
        <v>43203</v>
      </c>
      <c r="E27" s="4">
        <v>1998</v>
      </c>
      <c r="G27" s="4" t="s">
        <v>40</v>
      </c>
      <c r="H27" s="4" t="s">
        <v>476</v>
      </c>
      <c r="I27" s="94">
        <v>43293</v>
      </c>
      <c r="J27" s="4">
        <v>1999</v>
      </c>
    </row>
    <row r="28" spans="2:10" ht="14.25">
      <c r="B28" s="4" t="s">
        <v>39</v>
      </c>
      <c r="C28" s="4">
        <v>14</v>
      </c>
      <c r="D28" s="93">
        <v>43212</v>
      </c>
      <c r="E28" s="4">
        <v>1998</v>
      </c>
      <c r="G28" s="4" t="s">
        <v>40</v>
      </c>
      <c r="H28" s="4">
        <v>26</v>
      </c>
      <c r="I28" s="94">
        <v>43356</v>
      </c>
      <c r="J28" s="4">
        <v>1999</v>
      </c>
    </row>
    <row r="29" spans="2:10" ht="14.25">
      <c r="B29" s="4" t="s">
        <v>39</v>
      </c>
      <c r="C29" s="4">
        <v>15</v>
      </c>
      <c r="D29" s="93">
        <v>43219</v>
      </c>
      <c r="E29" s="4">
        <v>1998</v>
      </c>
      <c r="G29" s="4" t="s">
        <v>40</v>
      </c>
      <c r="H29" s="4">
        <f t="shared" si="0"/>
        <v>27</v>
      </c>
      <c r="I29" s="94">
        <v>43361</v>
      </c>
      <c r="J29" s="4">
        <v>1999</v>
      </c>
    </row>
    <row r="30" spans="2:10" ht="14.25">
      <c r="B30" s="4" t="s">
        <v>39</v>
      </c>
      <c r="C30" s="4">
        <v>16</v>
      </c>
      <c r="D30" s="93">
        <v>43228</v>
      </c>
      <c r="E30" s="4">
        <v>1998</v>
      </c>
      <c r="G30" s="4" t="s">
        <v>40</v>
      </c>
      <c r="H30" s="4">
        <f t="shared" si="0"/>
        <v>28</v>
      </c>
      <c r="I30" s="94">
        <v>43377</v>
      </c>
      <c r="J30" s="4">
        <v>1999</v>
      </c>
    </row>
    <row r="31" spans="2:10" ht="14.25">
      <c r="B31" s="4" t="s">
        <v>39</v>
      </c>
      <c r="C31" s="4">
        <v>17</v>
      </c>
      <c r="D31" s="93">
        <v>43234</v>
      </c>
      <c r="E31" s="4">
        <v>1998</v>
      </c>
      <c r="G31" s="4" t="s">
        <v>40</v>
      </c>
      <c r="H31" s="4">
        <f t="shared" si="0"/>
        <v>29</v>
      </c>
      <c r="I31" s="94">
        <v>43384</v>
      </c>
      <c r="J31" s="4">
        <v>1999</v>
      </c>
    </row>
    <row r="32" spans="2:10" ht="14.25">
      <c r="B32" s="4" t="s">
        <v>39</v>
      </c>
      <c r="C32" s="4">
        <v>18</v>
      </c>
      <c r="D32" s="93">
        <v>43238</v>
      </c>
      <c r="E32" s="4">
        <v>1998</v>
      </c>
      <c r="G32" s="4" t="s">
        <v>40</v>
      </c>
      <c r="H32" s="4">
        <f t="shared" si="0"/>
        <v>30</v>
      </c>
      <c r="I32" s="94">
        <v>43391</v>
      </c>
      <c r="J32" s="4">
        <v>1999</v>
      </c>
    </row>
    <row r="33" spans="2:10" ht="14.25">
      <c r="B33" s="4" t="s">
        <v>39</v>
      </c>
      <c r="C33" s="4">
        <v>19</v>
      </c>
      <c r="D33" s="93">
        <v>43248</v>
      </c>
      <c r="E33" s="4">
        <v>1998</v>
      </c>
      <c r="G33" s="4" t="s">
        <v>40</v>
      </c>
      <c r="H33" s="4">
        <f t="shared" si="0"/>
        <v>31</v>
      </c>
      <c r="I33" s="94">
        <v>43398</v>
      </c>
      <c r="J33" s="4">
        <v>1999</v>
      </c>
    </row>
    <row r="34" spans="2:10" ht="14.25">
      <c r="B34" s="4" t="s">
        <v>39</v>
      </c>
      <c r="C34" s="4">
        <v>20</v>
      </c>
      <c r="D34" s="93">
        <v>43254</v>
      </c>
      <c r="E34" s="4">
        <v>1998</v>
      </c>
      <c r="G34" s="4" t="s">
        <v>40</v>
      </c>
      <c r="H34" s="4">
        <f t="shared" si="0"/>
        <v>32</v>
      </c>
      <c r="I34" s="94">
        <v>43406</v>
      </c>
      <c r="J34" s="4">
        <v>1999</v>
      </c>
    </row>
    <row r="35" spans="2:10" ht="42.75">
      <c r="B35" s="4" t="s">
        <v>39</v>
      </c>
      <c r="C35" s="4"/>
      <c r="D35" s="65" t="s">
        <v>473</v>
      </c>
      <c r="E35" s="4">
        <v>1998</v>
      </c>
      <c r="G35" s="4" t="s">
        <v>40</v>
      </c>
      <c r="H35" s="4">
        <f t="shared" si="0"/>
        <v>33</v>
      </c>
      <c r="I35" s="94">
        <v>43412</v>
      </c>
      <c r="J35" s="4">
        <v>1999</v>
      </c>
    </row>
    <row r="36" spans="2:10" ht="14.25">
      <c r="B36" s="4" t="s">
        <v>39</v>
      </c>
      <c r="C36" s="4">
        <v>21</v>
      </c>
      <c r="D36" s="94">
        <v>43260</v>
      </c>
      <c r="E36" s="4">
        <v>1998</v>
      </c>
      <c r="G36" s="4" t="s">
        <v>40</v>
      </c>
      <c r="H36" s="4">
        <f t="shared" si="0"/>
        <v>34</v>
      </c>
      <c r="I36" s="4" t="s">
        <v>240</v>
      </c>
      <c r="J36" s="4">
        <v>1999</v>
      </c>
    </row>
    <row r="37" spans="2:10" ht="14.25">
      <c r="B37" s="4" t="s">
        <v>39</v>
      </c>
      <c r="C37" s="4">
        <v>22</v>
      </c>
      <c r="D37" s="94">
        <v>43269</v>
      </c>
      <c r="E37" s="4">
        <v>1998</v>
      </c>
      <c r="G37" s="4" t="s">
        <v>40</v>
      </c>
      <c r="H37" s="4">
        <f t="shared" si="0"/>
        <v>35</v>
      </c>
      <c r="I37" s="4" t="s">
        <v>240</v>
      </c>
      <c r="J37" s="4">
        <v>1999</v>
      </c>
    </row>
    <row r="38" spans="2:10" ht="14.25">
      <c r="B38" s="4" t="s">
        <v>39</v>
      </c>
      <c r="C38" s="4">
        <v>23</v>
      </c>
      <c r="D38" s="4" t="s">
        <v>474</v>
      </c>
      <c r="E38" s="4">
        <v>1998</v>
      </c>
      <c r="G38" s="4" t="s">
        <v>40</v>
      </c>
      <c r="H38" s="4">
        <f t="shared" si="0"/>
        <v>36</v>
      </c>
      <c r="I38" s="94">
        <v>43426</v>
      </c>
      <c r="J38" s="4">
        <v>1999</v>
      </c>
    </row>
    <row r="39" spans="2:10" ht="14.25">
      <c r="B39" s="4" t="s">
        <v>39</v>
      </c>
      <c r="C39" s="4">
        <v>24</v>
      </c>
      <c r="D39" s="94">
        <v>43286</v>
      </c>
      <c r="E39" s="4">
        <v>1998</v>
      </c>
      <c r="G39" s="4" t="s">
        <v>40</v>
      </c>
      <c r="H39" s="4">
        <f t="shared" si="0"/>
        <v>37</v>
      </c>
      <c r="I39" s="94">
        <v>43433</v>
      </c>
      <c r="J39" s="4">
        <v>1999</v>
      </c>
    </row>
    <row r="40" spans="2:10" ht="14.25">
      <c r="B40" s="4" t="s">
        <v>39</v>
      </c>
      <c r="C40" s="4">
        <v>25</v>
      </c>
      <c r="D40" s="94">
        <v>43289</v>
      </c>
      <c r="E40" s="4">
        <v>1998</v>
      </c>
      <c r="G40" s="4" t="s">
        <v>40</v>
      </c>
      <c r="H40" s="4">
        <f t="shared" si="0"/>
        <v>38</v>
      </c>
      <c r="I40" s="94">
        <v>43440</v>
      </c>
      <c r="J40" s="4">
        <v>1999</v>
      </c>
    </row>
    <row r="41" spans="2:10" ht="14.25">
      <c r="B41" s="4" t="s">
        <v>39</v>
      </c>
      <c r="C41" s="4">
        <v>26</v>
      </c>
      <c r="D41" s="94">
        <v>43358</v>
      </c>
      <c r="E41" s="4">
        <v>1998</v>
      </c>
      <c r="G41" s="4" t="s">
        <v>40</v>
      </c>
      <c r="H41" s="4">
        <f t="shared" si="0"/>
        <v>39</v>
      </c>
      <c r="I41" s="94">
        <v>43447</v>
      </c>
      <c r="J41" s="4">
        <v>1999</v>
      </c>
    </row>
    <row r="42" spans="2:8" ht="14.25">
      <c r="B42" s="4" t="s">
        <v>39</v>
      </c>
      <c r="C42" s="4">
        <v>27</v>
      </c>
      <c r="D42" s="94">
        <v>43366</v>
      </c>
      <c r="E42" s="4">
        <v>1998</v>
      </c>
      <c r="H42" t="s">
        <v>2</v>
      </c>
    </row>
    <row r="43" spans="2:8" ht="14.25">
      <c r="B43" s="4" t="s">
        <v>39</v>
      </c>
      <c r="C43" s="4">
        <v>28</v>
      </c>
      <c r="D43" s="94">
        <v>43376</v>
      </c>
      <c r="E43" s="4">
        <v>1998</v>
      </c>
      <c r="H43" t="s">
        <v>2</v>
      </c>
    </row>
    <row r="44" spans="2:8" ht="14.25">
      <c r="B44" s="4" t="s">
        <v>39</v>
      </c>
      <c r="C44" s="4">
        <v>29</v>
      </c>
      <c r="D44" s="94">
        <v>43380</v>
      </c>
      <c r="E44" s="4">
        <v>1998</v>
      </c>
      <c r="H44" t="s">
        <v>2</v>
      </c>
    </row>
    <row r="45" spans="2:5" ht="14.25">
      <c r="B45" s="4" t="s">
        <v>39</v>
      </c>
      <c r="C45" s="4">
        <v>30</v>
      </c>
      <c r="D45" s="94">
        <v>43387</v>
      </c>
      <c r="E45" s="4">
        <v>1998</v>
      </c>
    </row>
    <row r="46" spans="2:5" ht="14.25">
      <c r="B46" s="4" t="s">
        <v>39</v>
      </c>
      <c r="C46" s="4">
        <v>31</v>
      </c>
      <c r="D46" s="94">
        <v>43398</v>
      </c>
      <c r="E46" s="4">
        <v>1998</v>
      </c>
    </row>
    <row r="47" spans="2:5" ht="14.25">
      <c r="B47" s="4" t="s">
        <v>39</v>
      </c>
      <c r="C47" s="4">
        <v>32</v>
      </c>
      <c r="D47" s="94">
        <v>43401</v>
      </c>
      <c r="E47" s="4">
        <v>1998</v>
      </c>
    </row>
    <row r="48" spans="2:5" ht="14.25">
      <c r="B48" s="4" t="s">
        <v>39</v>
      </c>
      <c r="C48" s="4">
        <v>33</v>
      </c>
      <c r="D48" s="94">
        <v>43409</v>
      </c>
      <c r="E48" s="4">
        <v>1998</v>
      </c>
    </row>
    <row r="49" spans="2:5" ht="14.25">
      <c r="B49" s="4" t="s">
        <v>39</v>
      </c>
      <c r="C49" s="4">
        <v>34</v>
      </c>
      <c r="D49" s="94">
        <v>43415</v>
      </c>
      <c r="E49" s="4">
        <v>1998</v>
      </c>
    </row>
    <row r="50" spans="2:5" ht="14.25">
      <c r="B50" s="4" t="s">
        <v>39</v>
      </c>
      <c r="C50" s="4">
        <v>35</v>
      </c>
      <c r="D50" s="94">
        <v>43420</v>
      </c>
      <c r="E50" s="4">
        <v>1998</v>
      </c>
    </row>
    <row r="51" spans="2:5" ht="14.25">
      <c r="B51" s="4" t="s">
        <v>39</v>
      </c>
      <c r="C51" s="4">
        <v>36</v>
      </c>
      <c r="D51" s="94">
        <v>43429</v>
      </c>
      <c r="E51" s="4">
        <v>1998</v>
      </c>
    </row>
    <row r="52" spans="2:5" ht="14.25">
      <c r="B52" s="4" t="s">
        <v>39</v>
      </c>
      <c r="C52" s="4">
        <v>37</v>
      </c>
      <c r="D52" s="94">
        <v>43436</v>
      </c>
      <c r="E52" s="4">
        <v>1998</v>
      </c>
    </row>
    <row r="53" spans="2:5" ht="14.25">
      <c r="B53" s="4" t="s">
        <v>39</v>
      </c>
      <c r="C53" s="4">
        <v>38</v>
      </c>
      <c r="D53" s="94">
        <v>43443</v>
      </c>
      <c r="E53" s="4">
        <v>1998</v>
      </c>
    </row>
    <row r="54" spans="2:5" ht="14.25">
      <c r="B54" s="4" t="s">
        <v>39</v>
      </c>
      <c r="C54" s="4">
        <v>39</v>
      </c>
      <c r="D54" s="94">
        <v>43448</v>
      </c>
      <c r="E54" s="4">
        <v>1998</v>
      </c>
    </row>
    <row r="55" spans="2:5" ht="14.25">
      <c r="B55" s="4" t="s">
        <v>39</v>
      </c>
      <c r="C55" s="4">
        <v>40</v>
      </c>
      <c r="D55" s="94">
        <v>43454</v>
      </c>
      <c r="E55" s="4">
        <v>1998</v>
      </c>
    </row>
  </sheetData>
  <sheetProtection/>
  <mergeCells count="1">
    <mergeCell ref="G4:J4"/>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sheetPr>
    <tabColor theme="7" tint="-0.24997000396251678"/>
  </sheetPr>
  <dimension ref="B12:E36"/>
  <sheetViews>
    <sheetView zoomScalePageLayoutView="0" workbookViewId="0" topLeftCell="A13">
      <selection activeCell="G27" sqref="G27"/>
    </sheetView>
  </sheetViews>
  <sheetFormatPr defaultColWidth="9.140625" defaultRowHeight="15"/>
  <cols>
    <col min="4" max="4" width="25.421875" style="0" customWidth="1"/>
  </cols>
  <sheetData>
    <row r="12" ht="14.25">
      <c r="B12" t="s">
        <v>890</v>
      </c>
    </row>
    <row r="13" ht="14.25">
      <c r="B13" t="s">
        <v>891</v>
      </c>
    </row>
    <row r="15" spans="2:3" ht="14.25">
      <c r="B15" t="s">
        <v>6</v>
      </c>
      <c r="C15" t="s">
        <v>3</v>
      </c>
    </row>
    <row r="16" spans="2:5" ht="14.25">
      <c r="B16" s="4">
        <v>1</v>
      </c>
      <c r="C16" s="4">
        <v>0</v>
      </c>
      <c r="D16" s="32" t="s">
        <v>892</v>
      </c>
      <c r="E16" t="s">
        <v>2</v>
      </c>
    </row>
    <row r="17" spans="2:4" ht="14.25">
      <c r="B17" s="4">
        <v>1</v>
      </c>
      <c r="C17" s="4">
        <v>1</v>
      </c>
      <c r="D17" s="4" t="s">
        <v>893</v>
      </c>
    </row>
    <row r="18" spans="2:4" ht="14.25">
      <c r="B18" s="4">
        <v>1</v>
      </c>
      <c r="C18" s="4">
        <v>2</v>
      </c>
      <c r="D18" s="4" t="s">
        <v>551</v>
      </c>
    </row>
    <row r="19" spans="2:4" ht="14.25">
      <c r="B19" s="4">
        <v>1</v>
      </c>
      <c r="C19" s="4">
        <v>3</v>
      </c>
      <c r="D19" s="4" t="s">
        <v>894</v>
      </c>
    </row>
    <row r="20" spans="2:4" ht="14.25">
      <c r="B20" s="4">
        <v>1</v>
      </c>
      <c r="C20" s="4">
        <v>4</v>
      </c>
      <c r="D20" s="4" t="s">
        <v>895</v>
      </c>
    </row>
    <row r="21" spans="2:4" ht="14.25">
      <c r="B21" s="4">
        <v>2</v>
      </c>
      <c r="C21" s="4">
        <v>5</v>
      </c>
      <c r="D21" s="4" t="s">
        <v>896</v>
      </c>
    </row>
    <row r="22" spans="2:4" ht="14.25">
      <c r="B22" s="4">
        <v>2</v>
      </c>
      <c r="C22" s="4">
        <v>6</v>
      </c>
      <c r="D22" s="4" t="s">
        <v>897</v>
      </c>
    </row>
    <row r="23" spans="2:4" ht="14.25">
      <c r="B23" s="4">
        <v>2</v>
      </c>
      <c r="C23" s="4">
        <v>7</v>
      </c>
      <c r="D23" s="4" t="s">
        <v>898</v>
      </c>
    </row>
    <row r="24" spans="2:4" ht="14.25">
      <c r="B24" s="4">
        <v>2</v>
      </c>
      <c r="C24" s="4">
        <v>8</v>
      </c>
      <c r="D24" s="4" t="s">
        <v>899</v>
      </c>
    </row>
    <row r="25" spans="2:4" ht="14.25">
      <c r="B25" s="4">
        <v>3</v>
      </c>
      <c r="C25" s="4">
        <v>11</v>
      </c>
      <c r="D25" s="4" t="s">
        <v>900</v>
      </c>
    </row>
    <row r="26" spans="2:4" ht="14.25">
      <c r="B26" s="4">
        <v>1</v>
      </c>
      <c r="C26" s="4">
        <v>1</v>
      </c>
      <c r="D26" s="4">
        <v>1997</v>
      </c>
    </row>
    <row r="27" spans="2:4" ht="14.25">
      <c r="B27" s="4">
        <v>1</v>
      </c>
      <c r="C27" s="4">
        <v>2</v>
      </c>
      <c r="D27" s="4">
        <v>1997</v>
      </c>
    </row>
    <row r="28" spans="2:4" ht="14.25">
      <c r="B28" s="4">
        <v>1</v>
      </c>
      <c r="C28" s="4">
        <v>3</v>
      </c>
      <c r="D28" s="4">
        <v>1997</v>
      </c>
    </row>
    <row r="29" spans="2:4" ht="14.25">
      <c r="B29" s="4">
        <v>2</v>
      </c>
      <c r="C29" s="4">
        <v>4</v>
      </c>
      <c r="D29" s="4" t="s">
        <v>901</v>
      </c>
    </row>
    <row r="30" spans="2:4" ht="14.25">
      <c r="B30" s="4">
        <v>9</v>
      </c>
      <c r="C30" s="4">
        <v>18</v>
      </c>
      <c r="D30" s="4" t="s">
        <v>902</v>
      </c>
    </row>
    <row r="31" spans="2:4" ht="14.25">
      <c r="B31" s="4"/>
      <c r="C31" s="4"/>
      <c r="D31" s="4"/>
    </row>
    <row r="32" spans="2:4" ht="14.25">
      <c r="B32" s="4"/>
      <c r="C32" s="4"/>
      <c r="D32" s="4"/>
    </row>
    <row r="33" spans="2:4" ht="14.25">
      <c r="B33" s="4"/>
      <c r="C33" s="4"/>
      <c r="D33" s="4"/>
    </row>
    <row r="34" spans="2:4" ht="14.25">
      <c r="B34" s="4"/>
      <c r="C34" s="4"/>
      <c r="D34" s="4"/>
    </row>
    <row r="35" spans="2:4" ht="14.25">
      <c r="B35" s="4"/>
      <c r="C35" s="4"/>
      <c r="D35" s="4"/>
    </row>
    <row r="36" spans="2:4" ht="14.25">
      <c r="B36" s="4"/>
      <c r="C36" s="4"/>
      <c r="D36" s="4"/>
    </row>
  </sheetData>
  <sheetProtection/>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B2:G46"/>
  <sheetViews>
    <sheetView zoomScalePageLayoutView="0" workbookViewId="0" topLeftCell="A43">
      <selection activeCell="K35" sqref="K35"/>
    </sheetView>
  </sheetViews>
  <sheetFormatPr defaultColWidth="9.140625" defaultRowHeight="15"/>
  <cols>
    <col min="2" max="2" width="12.8515625" style="0" customWidth="1"/>
    <col min="4" max="4" width="22.57421875" style="0" customWidth="1"/>
    <col min="7" max="7" width="11.28125" style="0" customWidth="1"/>
  </cols>
  <sheetData>
    <row r="2" ht="14.25">
      <c r="B2" t="s">
        <v>879</v>
      </c>
    </row>
    <row r="3" ht="15" thickBot="1"/>
    <row r="4" spans="2:3" ht="18" customHeight="1" thickBot="1">
      <c r="B4" s="360" t="s">
        <v>846</v>
      </c>
      <c r="C4" s="361"/>
    </row>
    <row r="5" ht="14.25">
      <c r="B5" t="s">
        <v>847</v>
      </c>
    </row>
    <row r="6" ht="14.25">
      <c r="B6" t="s">
        <v>848</v>
      </c>
    </row>
    <row r="8" spans="2:4" ht="14.25">
      <c r="B8" t="s">
        <v>6</v>
      </c>
      <c r="C8" t="s">
        <v>153</v>
      </c>
      <c r="D8" t="s">
        <v>588</v>
      </c>
    </row>
    <row r="9" spans="2:4" ht="14.25">
      <c r="B9" s="144" t="s">
        <v>17</v>
      </c>
      <c r="C9" s="144">
        <v>1</v>
      </c>
      <c r="D9" s="144" t="s">
        <v>849</v>
      </c>
    </row>
    <row r="10" spans="2:4" ht="14.25">
      <c r="B10" s="144" t="s">
        <v>18</v>
      </c>
      <c r="C10" s="144">
        <v>2</v>
      </c>
      <c r="D10" s="144" t="s">
        <v>850</v>
      </c>
    </row>
    <row r="11" spans="2:4" ht="14.25">
      <c r="B11" s="144" t="s">
        <v>22</v>
      </c>
      <c r="C11" s="144">
        <v>3</v>
      </c>
      <c r="D11" s="144" t="s">
        <v>851</v>
      </c>
    </row>
    <row r="12" spans="2:4" ht="14.25">
      <c r="B12" s="144" t="s">
        <v>24</v>
      </c>
      <c r="C12" s="144">
        <v>4</v>
      </c>
      <c r="D12" s="144" t="s">
        <v>852</v>
      </c>
    </row>
    <row r="13" spans="2:4" ht="14.25">
      <c r="B13" s="144" t="s">
        <v>27</v>
      </c>
      <c r="C13" s="144">
        <v>5</v>
      </c>
      <c r="D13" s="144" t="s">
        <v>853</v>
      </c>
    </row>
    <row r="15" ht="15" thickBot="1"/>
    <row r="16" spans="2:3" ht="17.25" customHeight="1" thickBot="1">
      <c r="B16" s="360" t="s">
        <v>878</v>
      </c>
      <c r="C16" s="361"/>
    </row>
    <row r="17" ht="14.25">
      <c r="B17" s="160" t="s">
        <v>868</v>
      </c>
    </row>
    <row r="19" spans="2:4" ht="14.25">
      <c r="B19" t="s">
        <v>6</v>
      </c>
      <c r="C19" t="s">
        <v>153</v>
      </c>
      <c r="D19" t="s">
        <v>588</v>
      </c>
    </row>
    <row r="20" spans="2:4" ht="14.25">
      <c r="B20" s="144" t="s">
        <v>17</v>
      </c>
      <c r="C20" s="144">
        <v>1</v>
      </c>
      <c r="D20" s="144">
        <v>1996</v>
      </c>
    </row>
    <row r="21" spans="2:4" ht="14.25">
      <c r="B21" s="144" t="s">
        <v>18</v>
      </c>
      <c r="C21" s="144">
        <v>2</v>
      </c>
      <c r="D21" s="144">
        <v>1997</v>
      </c>
    </row>
    <row r="23" ht="16.5">
      <c r="B23" s="159" t="s">
        <v>854</v>
      </c>
    </row>
    <row r="24" spans="2:7" ht="18.75" customHeight="1">
      <c r="B24" s="358" t="s">
        <v>869</v>
      </c>
      <c r="C24" s="358"/>
      <c r="D24" s="358"/>
      <c r="E24" s="358"/>
      <c r="F24" s="358"/>
      <c r="G24" s="358"/>
    </row>
    <row r="25" spans="2:7" ht="30" customHeight="1">
      <c r="B25" s="359" t="s">
        <v>855</v>
      </c>
      <c r="C25" s="359"/>
      <c r="D25" s="359"/>
      <c r="E25" s="359"/>
      <c r="F25" s="359"/>
      <c r="G25" s="359"/>
    </row>
    <row r="26" spans="2:7" ht="18.75" customHeight="1">
      <c r="B26" s="359" t="s">
        <v>856</v>
      </c>
      <c r="C26" s="359"/>
      <c r="D26" s="359"/>
      <c r="E26" s="359"/>
      <c r="F26" s="359"/>
      <c r="G26" s="359"/>
    </row>
    <row r="27" spans="2:7" ht="18.75" customHeight="1">
      <c r="B27" s="358" t="s">
        <v>870</v>
      </c>
      <c r="C27" s="358"/>
      <c r="D27" s="358"/>
      <c r="E27" s="358"/>
      <c r="F27" s="358"/>
      <c r="G27" s="358"/>
    </row>
    <row r="28" spans="2:7" ht="18.75" customHeight="1">
      <c r="B28" s="358" t="s">
        <v>873</v>
      </c>
      <c r="C28" s="358"/>
      <c r="D28" s="358"/>
      <c r="E28" s="358"/>
      <c r="F28" s="358"/>
      <c r="G28" s="358"/>
    </row>
    <row r="29" spans="2:7" ht="18.75" customHeight="1">
      <c r="B29" s="358" t="s">
        <v>871</v>
      </c>
      <c r="C29" s="358"/>
      <c r="D29" s="358"/>
      <c r="E29" s="358"/>
      <c r="F29" s="358"/>
      <c r="G29" s="358"/>
    </row>
    <row r="30" spans="2:7" ht="18.75" customHeight="1">
      <c r="B30" s="358" t="s">
        <v>872</v>
      </c>
      <c r="C30" s="358"/>
      <c r="D30" s="358"/>
      <c r="E30" s="358"/>
      <c r="F30" s="358"/>
      <c r="G30" s="358"/>
    </row>
    <row r="31" spans="2:7" ht="18.75" customHeight="1">
      <c r="B31" s="358" t="s">
        <v>857</v>
      </c>
      <c r="C31" s="358"/>
      <c r="D31" s="358"/>
      <c r="E31" s="358"/>
      <c r="F31" s="358"/>
      <c r="G31" s="358"/>
    </row>
    <row r="32" spans="2:7" ht="18.75" customHeight="1">
      <c r="B32" s="358" t="s">
        <v>858</v>
      </c>
      <c r="C32" s="358"/>
      <c r="D32" s="358"/>
      <c r="E32" s="358"/>
      <c r="F32" s="358"/>
      <c r="G32" s="358"/>
    </row>
    <row r="33" spans="2:7" ht="18.75" customHeight="1">
      <c r="B33" s="161"/>
      <c r="C33" s="161"/>
      <c r="D33" s="161"/>
      <c r="E33" s="161"/>
      <c r="F33" s="161"/>
      <c r="G33" s="161"/>
    </row>
    <row r="34" ht="16.5">
      <c r="B34" s="159" t="s">
        <v>859</v>
      </c>
    </row>
    <row r="35" spans="2:7" ht="17.25" customHeight="1">
      <c r="B35" s="359" t="s">
        <v>860</v>
      </c>
      <c r="C35" s="359"/>
      <c r="D35" s="359"/>
      <c r="E35" s="359"/>
      <c r="F35" s="359"/>
      <c r="G35" s="359"/>
    </row>
    <row r="36" spans="2:7" ht="17.25" customHeight="1">
      <c r="B36" s="358" t="s">
        <v>874</v>
      </c>
      <c r="C36" s="358"/>
      <c r="D36" s="358"/>
      <c r="E36" s="358"/>
      <c r="F36" s="358"/>
      <c r="G36" s="358"/>
    </row>
    <row r="37" spans="2:7" ht="17.25" customHeight="1">
      <c r="B37" s="359" t="s">
        <v>861</v>
      </c>
      <c r="C37" s="359"/>
      <c r="D37" s="359"/>
      <c r="E37" s="359"/>
      <c r="F37" s="359"/>
      <c r="G37" s="359"/>
    </row>
    <row r="38" spans="2:7" ht="17.25" customHeight="1">
      <c r="B38" s="359" t="s">
        <v>862</v>
      </c>
      <c r="C38" s="359"/>
      <c r="D38" s="359"/>
      <c r="E38" s="359"/>
      <c r="F38" s="359"/>
      <c r="G38" s="359"/>
    </row>
    <row r="39" spans="2:7" ht="17.25" customHeight="1">
      <c r="B39" s="358" t="s">
        <v>875</v>
      </c>
      <c r="C39" s="358"/>
      <c r="D39" s="358"/>
      <c r="E39" s="358"/>
      <c r="F39" s="358"/>
      <c r="G39" s="358"/>
    </row>
    <row r="40" spans="2:7" ht="24" customHeight="1">
      <c r="B40" s="359" t="s">
        <v>863</v>
      </c>
      <c r="C40" s="359"/>
      <c r="D40" s="359"/>
      <c r="E40" s="359"/>
      <c r="F40" s="359"/>
      <c r="G40" s="359"/>
    </row>
    <row r="41" spans="2:7" ht="17.25" customHeight="1">
      <c r="B41" s="358" t="s">
        <v>876</v>
      </c>
      <c r="C41" s="358"/>
      <c r="D41" s="358"/>
      <c r="E41" s="358"/>
      <c r="F41" s="358"/>
      <c r="G41" s="358"/>
    </row>
    <row r="42" spans="2:7" ht="17.25" customHeight="1">
      <c r="B42" s="358" t="s">
        <v>877</v>
      </c>
      <c r="C42" s="358"/>
      <c r="D42" s="358"/>
      <c r="E42" s="358"/>
      <c r="F42" s="358"/>
      <c r="G42" s="358"/>
    </row>
    <row r="43" spans="2:7" ht="17.25" customHeight="1">
      <c r="B43" s="359" t="s">
        <v>864</v>
      </c>
      <c r="C43" s="359"/>
      <c r="D43" s="359"/>
      <c r="E43" s="359"/>
      <c r="F43" s="359"/>
      <c r="G43" s="359"/>
    </row>
    <row r="44" spans="2:7" ht="17.25" customHeight="1">
      <c r="B44" s="359" t="s">
        <v>865</v>
      </c>
      <c r="C44" s="359"/>
      <c r="D44" s="359"/>
      <c r="E44" s="359"/>
      <c r="F44" s="359"/>
      <c r="G44" s="359"/>
    </row>
    <row r="45" spans="2:7" ht="17.25" customHeight="1">
      <c r="B45" s="358" t="s">
        <v>866</v>
      </c>
      <c r="C45" s="358"/>
      <c r="D45" s="358"/>
      <c r="E45" s="358"/>
      <c r="F45" s="358"/>
      <c r="G45" s="358"/>
    </row>
    <row r="46" spans="2:7" ht="17.25" customHeight="1">
      <c r="B46" s="358" t="s">
        <v>867</v>
      </c>
      <c r="C46" s="358"/>
      <c r="D46" s="358"/>
      <c r="E46" s="358"/>
      <c r="F46" s="358"/>
      <c r="G46" s="358"/>
    </row>
  </sheetData>
  <sheetProtection/>
  <mergeCells count="23">
    <mergeCell ref="B42:G42"/>
    <mergeCell ref="B45:G45"/>
    <mergeCell ref="B44:G44"/>
    <mergeCell ref="B43:G43"/>
    <mergeCell ref="B46:G46"/>
    <mergeCell ref="B4:C4"/>
    <mergeCell ref="B16:C16"/>
    <mergeCell ref="B36:G36"/>
    <mergeCell ref="B37:G37"/>
    <mergeCell ref="B38:G38"/>
    <mergeCell ref="B40:G40"/>
    <mergeCell ref="B41:G41"/>
    <mergeCell ref="B29:G29"/>
    <mergeCell ref="B30:G30"/>
    <mergeCell ref="B31:G31"/>
    <mergeCell ref="B32:G32"/>
    <mergeCell ref="B35:G35"/>
    <mergeCell ref="B24:G24"/>
    <mergeCell ref="B25:G25"/>
    <mergeCell ref="B26:G26"/>
    <mergeCell ref="B27:G27"/>
    <mergeCell ref="B28:G28"/>
    <mergeCell ref="B39:G39"/>
  </mergeCells>
  <hyperlinks>
    <hyperlink ref="B25" r:id="rId1" tooltip="Amsterdam (la pagina non esiste)" display="https://www.wikipink.org/index.php?title=Amsterdam&amp;action=edit&amp;redlink=1"/>
    <hyperlink ref="B26" r:id="rId2" tooltip="Patrick Dubuis (la pagina non esiste)" display="https://www.wikipink.org/index.php?title=Patrick_Dubuis&amp;action=edit&amp;redlink=1"/>
    <hyperlink ref="B35" r:id="rId3" tooltip="Paul Verlaine (la pagina non esiste)" display="https://www.wikipink.org/index.php?title=Paul_Verlaine&amp;action=edit&amp;redlink=1"/>
    <hyperlink ref="B37" r:id="rId4" tooltip="Marco Lanzol (la pagina non esiste)" display="https://www.wikipink.org/index.php?title=Marco_Lanzol&amp;action=edit&amp;redlink=1"/>
    <hyperlink ref="B38" r:id="rId5" tooltip="Maria G. Di Rienzo (la pagina non esiste)" display="https://www.wikipink.org/index.php?title=Maria_G._Di_Rienzo&amp;action=edit&amp;redlink=1"/>
    <hyperlink ref="B40" r:id="rId6" tooltip="Luca Pietrantoni (la pagina non esiste)" display="https://www.wikipink.org/index.php?title=Luca_Pietrantoni&amp;action=edit&amp;redlink=1"/>
    <hyperlink ref="B43" r:id="rId7" tooltip="Movimento gay (la pagina non esiste)" display="https://www.wikipink.org/index.php?title=Movimento_gay&amp;action=edit&amp;redlink=1"/>
    <hyperlink ref="B44" r:id="rId8" tooltip="Franco Grillini" display="https://www.wikipink.org/index.php/Franco_Grillini"/>
  </hyperlinks>
  <printOptions/>
  <pageMargins left="0.7" right="0.7" top="0.75" bottom="0.75" header="0.3" footer="0.3"/>
  <pageSetup horizontalDpi="600" verticalDpi="600" orientation="portrait" paperSize="9" r:id="rId9"/>
</worksheet>
</file>

<file path=xl/worksheets/sheet46.xml><?xml version="1.0" encoding="utf-8"?>
<worksheet xmlns="http://schemas.openxmlformats.org/spreadsheetml/2006/main" xmlns:r="http://schemas.openxmlformats.org/officeDocument/2006/relationships">
  <dimension ref="A1:H390"/>
  <sheetViews>
    <sheetView zoomScalePageLayoutView="0" workbookViewId="0" topLeftCell="A1">
      <pane ySplit="1" topLeftCell="A127" activePane="bottomLeft" state="frozen"/>
      <selection pane="topLeft" activeCell="A1" sqref="A1"/>
      <selection pane="bottomLeft" activeCell="D140" sqref="D140"/>
    </sheetView>
  </sheetViews>
  <sheetFormatPr defaultColWidth="9.140625" defaultRowHeight="15"/>
  <cols>
    <col min="2" max="2" width="30.00390625" style="224" customWidth="1"/>
    <col min="3" max="3" width="10.28125" style="0" bestFit="1" customWidth="1"/>
    <col min="4" max="4" width="9.00390625" style="0" bestFit="1" customWidth="1"/>
    <col min="5" max="5" width="40.57421875" style="0" customWidth="1"/>
    <col min="6" max="6" width="69.421875" style="0" customWidth="1"/>
    <col min="7" max="7" width="91.28125" style="0" bestFit="1" customWidth="1"/>
  </cols>
  <sheetData>
    <row r="1" spans="2:6" ht="14.25">
      <c r="B1" s="224" t="s">
        <v>1385</v>
      </c>
      <c r="C1" t="s">
        <v>6</v>
      </c>
      <c r="D1" t="s">
        <v>3</v>
      </c>
      <c r="E1" t="s">
        <v>155</v>
      </c>
      <c r="F1" t="s">
        <v>1386</v>
      </c>
    </row>
    <row r="2" spans="2:7" ht="14.25">
      <c r="B2" s="218" t="s">
        <v>911</v>
      </c>
      <c r="C2" s="158"/>
      <c r="D2" s="158"/>
      <c r="E2" s="32">
        <v>29387</v>
      </c>
      <c r="F2" s="4" t="s">
        <v>1065</v>
      </c>
      <c r="G2" s="4" t="s">
        <v>1066</v>
      </c>
    </row>
    <row r="3" spans="2:7" ht="14.25">
      <c r="B3" s="218" t="s">
        <v>911</v>
      </c>
      <c r="C3" s="158"/>
      <c r="D3" s="158"/>
      <c r="E3" s="4" t="s">
        <v>1093</v>
      </c>
      <c r="F3" s="4" t="s">
        <v>1094</v>
      </c>
      <c r="G3" s="4" t="s">
        <v>1095</v>
      </c>
    </row>
    <row r="4" spans="2:7" ht="14.25">
      <c r="B4" s="218" t="s">
        <v>911</v>
      </c>
      <c r="C4" s="4"/>
      <c r="D4" s="4"/>
      <c r="E4" s="5">
        <v>29799</v>
      </c>
      <c r="F4" s="4" t="s">
        <v>1539</v>
      </c>
      <c r="G4" s="4"/>
    </row>
    <row r="5" spans="2:7" ht="14.25">
      <c r="B5" s="218" t="s">
        <v>911</v>
      </c>
      <c r="C5" s="4"/>
      <c r="D5" s="4"/>
      <c r="E5" s="4" t="s">
        <v>911</v>
      </c>
      <c r="F5" s="4" t="s">
        <v>1610</v>
      </c>
      <c r="G5" s="4" t="s">
        <v>1611</v>
      </c>
    </row>
    <row r="6" spans="1:7" ht="14.25">
      <c r="A6" s="4"/>
      <c r="B6" s="218" t="s">
        <v>914</v>
      </c>
      <c r="C6" s="158"/>
      <c r="D6" s="158"/>
      <c r="E6" s="5">
        <v>30682</v>
      </c>
      <c r="F6" s="4" t="s">
        <v>1080</v>
      </c>
      <c r="G6" s="4"/>
    </row>
    <row r="7" spans="1:8" s="157" customFormat="1" ht="14.25">
      <c r="A7" s="4"/>
      <c r="B7" s="218" t="s">
        <v>914</v>
      </c>
      <c r="C7" s="158"/>
      <c r="D7" s="158"/>
      <c r="E7" s="32">
        <v>29184</v>
      </c>
      <c r="F7" s="26" t="s">
        <v>1186</v>
      </c>
      <c r="G7" s="26" t="s">
        <v>1187</v>
      </c>
      <c r="H7"/>
    </row>
    <row r="8" spans="2:7" ht="14.25">
      <c r="B8" s="218" t="s">
        <v>1430</v>
      </c>
      <c r="C8" s="4" t="s">
        <v>206</v>
      </c>
      <c r="D8" s="4" t="s">
        <v>81</v>
      </c>
      <c r="E8" s="4" t="s">
        <v>1429</v>
      </c>
      <c r="F8" s="26" t="s">
        <v>1426</v>
      </c>
      <c r="G8" s="4"/>
    </row>
    <row r="9" spans="2:7" ht="14.25">
      <c r="B9" s="218" t="s">
        <v>1430</v>
      </c>
      <c r="C9" s="4" t="s">
        <v>206</v>
      </c>
      <c r="D9" s="4">
        <v>29</v>
      </c>
      <c r="E9" s="80">
        <v>27970</v>
      </c>
      <c r="F9" s="26" t="s">
        <v>1427</v>
      </c>
      <c r="G9" s="4"/>
    </row>
    <row r="10" spans="2:7" ht="14.25">
      <c r="B10" s="218" t="s">
        <v>1430</v>
      </c>
      <c r="C10" s="4" t="s">
        <v>31</v>
      </c>
      <c r="D10" s="4">
        <v>53</v>
      </c>
      <c r="E10" s="80" t="s">
        <v>2</v>
      </c>
      <c r="F10" s="26" t="s">
        <v>2</v>
      </c>
      <c r="G10" s="4"/>
    </row>
    <row r="11" spans="2:7" ht="28.5">
      <c r="B11" s="218" t="s">
        <v>1430</v>
      </c>
      <c r="C11" s="4" t="s">
        <v>206</v>
      </c>
      <c r="D11" s="4">
        <v>29</v>
      </c>
      <c r="E11" s="80">
        <v>27970</v>
      </c>
      <c r="F11" s="207" t="s">
        <v>1428</v>
      </c>
      <c r="G11" s="4"/>
    </row>
    <row r="12" spans="2:7" ht="14.25">
      <c r="B12" s="218" t="s">
        <v>1430</v>
      </c>
      <c r="C12" s="4" t="s">
        <v>206</v>
      </c>
      <c r="D12" s="4">
        <v>29</v>
      </c>
      <c r="E12" s="80">
        <v>27970</v>
      </c>
      <c r="F12" s="26" t="s">
        <v>1269</v>
      </c>
      <c r="G12" s="4"/>
    </row>
    <row r="13" spans="2:7" ht="14.25">
      <c r="B13" s="218" t="s">
        <v>1430</v>
      </c>
      <c r="C13" s="4" t="s">
        <v>206</v>
      </c>
      <c r="D13" s="4">
        <v>29</v>
      </c>
      <c r="E13" s="80">
        <v>27970</v>
      </c>
      <c r="F13" s="26" t="s">
        <v>1270</v>
      </c>
      <c r="G13" s="4"/>
    </row>
    <row r="14" spans="2:7" ht="14.25">
      <c r="B14" s="218" t="s">
        <v>1430</v>
      </c>
      <c r="C14" s="4" t="s">
        <v>206</v>
      </c>
      <c r="D14" s="4">
        <v>29</v>
      </c>
      <c r="E14" s="80">
        <v>27970</v>
      </c>
      <c r="F14" s="26" t="s">
        <v>1271</v>
      </c>
      <c r="G14" s="4"/>
    </row>
    <row r="15" spans="2:7" ht="14.25">
      <c r="B15" s="218" t="s">
        <v>1430</v>
      </c>
      <c r="C15" s="4" t="s">
        <v>206</v>
      </c>
      <c r="D15" s="4">
        <v>29</v>
      </c>
      <c r="E15" s="4"/>
      <c r="F15" s="26" t="s">
        <v>1272</v>
      </c>
      <c r="G15" s="4"/>
    </row>
    <row r="16" spans="2:7" ht="14.25">
      <c r="B16" s="218" t="s">
        <v>1430</v>
      </c>
      <c r="C16" s="4"/>
      <c r="D16" s="4"/>
      <c r="E16" s="4"/>
      <c r="F16" s="4"/>
      <c r="G16" s="4"/>
    </row>
    <row r="17" spans="2:7" ht="14.25">
      <c r="B17" s="218" t="s">
        <v>1430</v>
      </c>
      <c r="C17" s="4" t="s">
        <v>11</v>
      </c>
      <c r="D17" s="4">
        <v>5</v>
      </c>
      <c r="E17" s="80">
        <v>24137</v>
      </c>
      <c r="F17" s="4" t="s">
        <v>1410</v>
      </c>
      <c r="G17" s="4"/>
    </row>
    <row r="18" spans="2:7" ht="14.25">
      <c r="B18" s="218" t="s">
        <v>1430</v>
      </c>
      <c r="C18" s="4" t="s">
        <v>11</v>
      </c>
      <c r="D18" s="4">
        <v>18</v>
      </c>
      <c r="E18" s="80">
        <v>24228</v>
      </c>
      <c r="F18" s="4" t="s">
        <v>1423</v>
      </c>
      <c r="G18" s="4"/>
    </row>
    <row r="19" spans="2:7" ht="14.25">
      <c r="B19" s="218" t="s">
        <v>1430</v>
      </c>
      <c r="C19" s="4" t="s">
        <v>11</v>
      </c>
      <c r="D19" s="4">
        <v>18</v>
      </c>
      <c r="E19" s="80">
        <v>24228</v>
      </c>
      <c r="F19" s="4" t="s">
        <v>1424</v>
      </c>
      <c r="G19" s="4"/>
    </row>
    <row r="20" spans="2:7" ht="14.25">
      <c r="B20" s="218" t="s">
        <v>1430</v>
      </c>
      <c r="C20" s="4" t="s">
        <v>1412</v>
      </c>
      <c r="D20" s="4">
        <v>4</v>
      </c>
      <c r="E20" s="80">
        <v>26326</v>
      </c>
      <c r="F20" s="4" t="s">
        <v>1416</v>
      </c>
      <c r="G20" s="4"/>
    </row>
    <row r="21" spans="2:7" ht="14.25">
      <c r="B21" s="218" t="s">
        <v>1430</v>
      </c>
      <c r="C21" s="4" t="s">
        <v>1412</v>
      </c>
      <c r="D21" s="4">
        <v>4</v>
      </c>
      <c r="E21" s="80">
        <v>26326</v>
      </c>
      <c r="F21" s="4" t="s">
        <v>1417</v>
      </c>
      <c r="G21" s="4"/>
    </row>
    <row r="22" spans="2:7" ht="14.25">
      <c r="B22" s="218" t="s">
        <v>1430</v>
      </c>
      <c r="C22" s="4" t="s">
        <v>1412</v>
      </c>
      <c r="D22" s="4">
        <v>3</v>
      </c>
      <c r="E22" s="32">
        <v>26319</v>
      </c>
      <c r="F22" s="4" t="s">
        <v>1413</v>
      </c>
      <c r="G22" s="4"/>
    </row>
    <row r="23" spans="2:7" ht="14.25">
      <c r="B23" s="218" t="s">
        <v>1430</v>
      </c>
      <c r="C23" s="4" t="s">
        <v>1412</v>
      </c>
      <c r="D23" s="4">
        <v>2</v>
      </c>
      <c r="E23" s="32">
        <v>26319</v>
      </c>
      <c r="F23" s="4" t="s">
        <v>1414</v>
      </c>
      <c r="G23" s="4"/>
    </row>
    <row r="24" spans="2:7" ht="42.75">
      <c r="B24" s="218" t="s">
        <v>1430</v>
      </c>
      <c r="C24" s="4" t="s">
        <v>1412</v>
      </c>
      <c r="D24" s="4">
        <v>15</v>
      </c>
      <c r="E24" s="80">
        <v>26403</v>
      </c>
      <c r="F24" s="65" t="s">
        <v>1418</v>
      </c>
      <c r="G24" s="4"/>
    </row>
    <row r="25" spans="2:7" ht="14.25">
      <c r="B25" s="218" t="s">
        <v>1430</v>
      </c>
      <c r="C25" s="4" t="s">
        <v>1412</v>
      </c>
      <c r="D25" s="4">
        <v>15</v>
      </c>
      <c r="E25" s="80">
        <v>26403</v>
      </c>
      <c r="F25" s="4" t="s">
        <v>1419</v>
      </c>
      <c r="G25" s="4"/>
    </row>
    <row r="26" spans="2:7" ht="14.25">
      <c r="B26" s="218" t="s">
        <v>1430</v>
      </c>
      <c r="C26" s="4" t="s">
        <v>1412</v>
      </c>
      <c r="D26" s="4">
        <v>15</v>
      </c>
      <c r="E26" s="80">
        <v>26403</v>
      </c>
      <c r="F26" s="4" t="s">
        <v>1420</v>
      </c>
      <c r="G26" s="4"/>
    </row>
    <row r="27" spans="2:7" ht="14.25">
      <c r="B27" s="218" t="s">
        <v>1430</v>
      </c>
      <c r="C27" s="4" t="s">
        <v>1412</v>
      </c>
      <c r="D27" s="4">
        <v>14</v>
      </c>
      <c r="E27" s="80">
        <v>26396</v>
      </c>
      <c r="F27" s="4" t="s">
        <v>1421</v>
      </c>
      <c r="G27" s="4"/>
    </row>
    <row r="28" spans="2:7" ht="14.25">
      <c r="B28" s="218" t="s">
        <v>1430</v>
      </c>
      <c r="C28" s="4" t="s">
        <v>1412</v>
      </c>
      <c r="D28" s="4">
        <v>14</v>
      </c>
      <c r="E28" s="80">
        <v>26396</v>
      </c>
      <c r="F28" s="4" t="s">
        <v>1422</v>
      </c>
      <c r="G28" s="4"/>
    </row>
    <row r="29" spans="2:7" ht="14.25">
      <c r="B29" s="218" t="s">
        <v>1430</v>
      </c>
      <c r="C29" s="4" t="s">
        <v>31</v>
      </c>
      <c r="D29" s="4">
        <v>53</v>
      </c>
      <c r="E29" s="32" t="s">
        <v>1470</v>
      </c>
      <c r="F29" s="4" t="s">
        <v>64</v>
      </c>
      <c r="G29" s="4"/>
    </row>
    <row r="30" spans="2:7" ht="14.25">
      <c r="B30" s="218" t="s">
        <v>1430</v>
      </c>
      <c r="C30" s="4" t="s">
        <v>31</v>
      </c>
      <c r="D30" s="4">
        <v>53</v>
      </c>
      <c r="E30" s="32" t="s">
        <v>1470</v>
      </c>
      <c r="F30" s="4" t="s">
        <v>65</v>
      </c>
      <c r="G30" s="4"/>
    </row>
    <row r="31" spans="2:7" ht="14.25">
      <c r="B31" s="218" t="s">
        <v>1430</v>
      </c>
      <c r="C31" s="4" t="s">
        <v>34</v>
      </c>
      <c r="D31" s="4">
        <v>33</v>
      </c>
      <c r="E31" s="32" t="s">
        <v>66</v>
      </c>
      <c r="F31" s="4" t="s">
        <v>67</v>
      </c>
      <c r="G31" s="4"/>
    </row>
    <row r="32" spans="2:7" ht="14.25">
      <c r="B32" s="218" t="s">
        <v>1430</v>
      </c>
      <c r="C32" s="4" t="s">
        <v>39</v>
      </c>
      <c r="D32" s="4">
        <v>4</v>
      </c>
      <c r="E32" s="4" t="s">
        <v>68</v>
      </c>
      <c r="F32" s="4" t="s">
        <v>69</v>
      </c>
      <c r="G32" s="4"/>
    </row>
    <row r="33" spans="2:7" ht="14.25">
      <c r="B33" s="218" t="s">
        <v>1430</v>
      </c>
      <c r="C33" s="4" t="s">
        <v>39</v>
      </c>
      <c r="D33" s="4">
        <v>5</v>
      </c>
      <c r="E33" s="4" t="s">
        <v>70</v>
      </c>
      <c r="F33" s="4" t="s">
        <v>71</v>
      </c>
      <c r="G33" s="4"/>
    </row>
    <row r="34" spans="2:7" ht="14.25">
      <c r="B34" s="218" t="s">
        <v>1430</v>
      </c>
      <c r="C34" s="4" t="s">
        <v>39</v>
      </c>
      <c r="D34" s="4">
        <v>10</v>
      </c>
      <c r="E34" s="4" t="s">
        <v>72</v>
      </c>
      <c r="F34" s="4" t="s">
        <v>73</v>
      </c>
      <c r="G34" s="4"/>
    </row>
    <row r="35" spans="2:7" ht="14.25">
      <c r="B35" s="218" t="s">
        <v>1430</v>
      </c>
      <c r="C35" s="4" t="s">
        <v>39</v>
      </c>
      <c r="D35" s="4">
        <v>24</v>
      </c>
      <c r="E35" s="4" t="s">
        <v>74</v>
      </c>
      <c r="F35" s="4" t="s">
        <v>75</v>
      </c>
      <c r="G35" s="4"/>
    </row>
    <row r="36" spans="2:7" ht="14.25">
      <c r="B36" s="218" t="s">
        <v>1430</v>
      </c>
      <c r="C36" s="4" t="s">
        <v>39</v>
      </c>
      <c r="D36" s="4">
        <v>25</v>
      </c>
      <c r="E36" s="4" t="s">
        <v>76</v>
      </c>
      <c r="F36" s="4" t="s">
        <v>77</v>
      </c>
      <c r="G36" s="4"/>
    </row>
    <row r="37" spans="2:7" ht="14.25">
      <c r="B37" s="218" t="s">
        <v>1430</v>
      </c>
      <c r="C37" s="4" t="s">
        <v>39</v>
      </c>
      <c r="D37" s="4">
        <v>26</v>
      </c>
      <c r="E37" s="80">
        <v>25745</v>
      </c>
      <c r="F37" s="4" t="s">
        <v>1411</v>
      </c>
      <c r="G37" s="4"/>
    </row>
    <row r="38" spans="2:7" ht="14.25">
      <c r="B38" s="218" t="s">
        <v>1430</v>
      </c>
      <c r="C38" s="4" t="s">
        <v>39</v>
      </c>
      <c r="D38" s="4">
        <v>37</v>
      </c>
      <c r="E38" s="4" t="s">
        <v>78</v>
      </c>
      <c r="F38" s="4" t="s">
        <v>79</v>
      </c>
      <c r="G38" s="4"/>
    </row>
    <row r="39" spans="2:7" ht="14.25">
      <c r="B39" s="218" t="s">
        <v>1430</v>
      </c>
      <c r="C39" s="4" t="s">
        <v>39</v>
      </c>
      <c r="D39" s="4">
        <v>49</v>
      </c>
      <c r="E39" s="4" t="s">
        <v>80</v>
      </c>
      <c r="F39" s="4" t="s">
        <v>81</v>
      </c>
      <c r="G39" s="4"/>
    </row>
    <row r="40" spans="2:7" ht="14.25">
      <c r="B40" s="218" t="s">
        <v>1430</v>
      </c>
      <c r="C40" s="4" t="s">
        <v>29</v>
      </c>
      <c r="D40" s="4">
        <v>34</v>
      </c>
      <c r="E40" s="4" t="s">
        <v>1375</v>
      </c>
      <c r="F40" s="4" t="s">
        <v>1376</v>
      </c>
      <c r="G40" s="4"/>
    </row>
    <row r="41" spans="2:7" ht="14.25">
      <c r="B41" s="218" t="s">
        <v>1430</v>
      </c>
      <c r="C41" s="4" t="s">
        <v>29</v>
      </c>
      <c r="D41" s="4">
        <v>34</v>
      </c>
      <c r="E41" s="4" t="s">
        <v>1375</v>
      </c>
      <c r="F41" s="4" t="s">
        <v>1415</v>
      </c>
      <c r="G41" s="4"/>
    </row>
    <row r="42" spans="2:7" ht="14.25">
      <c r="B42" s="218" t="s">
        <v>1430</v>
      </c>
      <c r="C42" s="4" t="s">
        <v>27</v>
      </c>
      <c r="D42" s="4">
        <v>35</v>
      </c>
      <c r="E42" s="4" t="s">
        <v>1377</v>
      </c>
      <c r="F42" s="4" t="s">
        <v>1378</v>
      </c>
      <c r="G42" s="4"/>
    </row>
    <row r="43" spans="2:7" ht="14.25">
      <c r="B43" s="218" t="s">
        <v>1430</v>
      </c>
      <c r="C43" s="4" t="s">
        <v>27</v>
      </c>
      <c r="D43" s="4">
        <v>44</v>
      </c>
      <c r="E43" s="80">
        <v>24046</v>
      </c>
      <c r="F43" s="4" t="s">
        <v>1425</v>
      </c>
      <c r="G43" s="4"/>
    </row>
    <row r="44" spans="2:7" ht="14.25">
      <c r="B44" s="218" t="s">
        <v>1430</v>
      </c>
      <c r="C44" s="4" t="s">
        <v>34</v>
      </c>
      <c r="D44" s="4">
        <v>41</v>
      </c>
      <c r="E44" s="80">
        <v>25143</v>
      </c>
      <c r="F44" s="4" t="s">
        <v>1437</v>
      </c>
      <c r="G44" s="4" t="s">
        <v>1438</v>
      </c>
    </row>
    <row r="45" spans="2:7" ht="14.25">
      <c r="B45" s="218" t="s">
        <v>1430</v>
      </c>
      <c r="C45" s="4"/>
      <c r="D45" s="4"/>
      <c r="E45" s="206" t="s">
        <v>1795</v>
      </c>
      <c r="F45" s="4" t="s">
        <v>1794</v>
      </c>
      <c r="G45" s="4" t="s">
        <v>1796</v>
      </c>
    </row>
    <row r="46" spans="2:7" ht="14.25">
      <c r="B46" s="218" t="s">
        <v>1071</v>
      </c>
      <c r="C46" s="158"/>
      <c r="D46" s="158">
        <v>43</v>
      </c>
      <c r="E46" s="32">
        <v>30978</v>
      </c>
      <c r="F46" s="4" t="s">
        <v>1075</v>
      </c>
      <c r="G46" s="4" t="s">
        <v>2</v>
      </c>
    </row>
    <row r="47" spans="2:7" ht="14.25">
      <c r="B47" s="218" t="s">
        <v>1109</v>
      </c>
      <c r="C47" s="158"/>
      <c r="D47" s="158">
        <v>44</v>
      </c>
      <c r="E47" s="32">
        <v>32078</v>
      </c>
      <c r="F47" s="4" t="s">
        <v>1110</v>
      </c>
      <c r="G47" s="4"/>
    </row>
    <row r="48" spans="2:7" ht="14.25">
      <c r="B48" s="218" t="s">
        <v>1122</v>
      </c>
      <c r="C48" s="158"/>
      <c r="D48" s="158"/>
      <c r="E48" s="4" t="s">
        <v>1123</v>
      </c>
      <c r="F48" s="4" t="s">
        <v>1124</v>
      </c>
      <c r="G48" s="4"/>
    </row>
    <row r="49" spans="2:7" ht="14.25">
      <c r="B49" s="218" t="s">
        <v>1617</v>
      </c>
      <c r="C49" s="4"/>
      <c r="D49" s="4"/>
      <c r="E49" s="32">
        <v>32617</v>
      </c>
      <c r="F49" s="4" t="s">
        <v>1618</v>
      </c>
      <c r="G49" s="4" t="s">
        <v>1605</v>
      </c>
    </row>
    <row r="50" spans="2:7" ht="14.25">
      <c r="B50" s="218" t="s">
        <v>1617</v>
      </c>
      <c r="C50" s="4"/>
      <c r="D50" s="4"/>
      <c r="E50" s="32">
        <v>32645</v>
      </c>
      <c r="F50" s="26" t="s">
        <v>1647</v>
      </c>
      <c r="G50" s="26" t="s">
        <v>1605</v>
      </c>
    </row>
    <row r="51" spans="2:7" ht="14.25">
      <c r="B51" s="218" t="s">
        <v>1574</v>
      </c>
      <c r="C51" s="4"/>
      <c r="D51" s="4"/>
      <c r="E51" s="169" t="s">
        <v>1575</v>
      </c>
      <c r="F51" s="4" t="s">
        <v>1576</v>
      </c>
      <c r="G51" s="4" t="s">
        <v>1577</v>
      </c>
    </row>
    <row r="52" spans="2:7" ht="14.25">
      <c r="B52" s="218" t="s">
        <v>1362</v>
      </c>
      <c r="C52" s="158"/>
      <c r="D52" s="158"/>
      <c r="E52" s="4" t="s">
        <v>1363</v>
      </c>
      <c r="F52" s="26" t="s">
        <v>1364</v>
      </c>
      <c r="G52" s="4"/>
    </row>
    <row r="53" spans="2:7" ht="14.25">
      <c r="B53" s="222" t="s">
        <v>330</v>
      </c>
      <c r="C53" s="6" t="s">
        <v>17</v>
      </c>
      <c r="D53" s="6">
        <v>1</v>
      </c>
      <c r="E53" s="4" t="s">
        <v>1393</v>
      </c>
      <c r="F53" s="4" t="s">
        <v>809</v>
      </c>
      <c r="G53" s="4"/>
    </row>
    <row r="54" spans="2:7" ht="14.25">
      <c r="B54" s="222" t="s">
        <v>330</v>
      </c>
      <c r="C54" s="6" t="s">
        <v>17</v>
      </c>
      <c r="D54" s="6">
        <v>2</v>
      </c>
      <c r="E54" s="4" t="s">
        <v>1392</v>
      </c>
      <c r="F54" s="4"/>
      <c r="G54" s="4"/>
    </row>
    <row r="55" spans="2:7" ht="14.25">
      <c r="B55" s="222" t="s">
        <v>330</v>
      </c>
      <c r="C55" s="6" t="s">
        <v>17</v>
      </c>
      <c r="D55" s="6">
        <v>3</v>
      </c>
      <c r="E55" s="4" t="s">
        <v>1391</v>
      </c>
      <c r="F55" s="4"/>
      <c r="G55" s="4"/>
    </row>
    <row r="56" spans="2:7" ht="14.25">
      <c r="B56" s="222" t="s">
        <v>330</v>
      </c>
      <c r="C56" s="6" t="s">
        <v>17</v>
      </c>
      <c r="D56" s="6">
        <v>4</v>
      </c>
      <c r="E56" s="4" t="s">
        <v>1390</v>
      </c>
      <c r="F56" s="4"/>
      <c r="G56" s="4"/>
    </row>
    <row r="57" spans="2:7" ht="14.25">
      <c r="B57" s="218" t="s">
        <v>949</v>
      </c>
      <c r="C57" s="158" t="s">
        <v>27</v>
      </c>
      <c r="D57" s="158">
        <v>1</v>
      </c>
      <c r="E57" s="163" t="s">
        <v>1389</v>
      </c>
      <c r="F57" s="4" t="s">
        <v>950</v>
      </c>
      <c r="G57" s="4" t="s">
        <v>951</v>
      </c>
    </row>
    <row r="58" spans="2:7" ht="14.25">
      <c r="B58" s="218" t="s">
        <v>949</v>
      </c>
      <c r="C58" s="158" t="s">
        <v>29</v>
      </c>
      <c r="D58" s="158">
        <v>1</v>
      </c>
      <c r="E58" s="163" t="s">
        <v>1389</v>
      </c>
      <c r="F58" s="4" t="s">
        <v>952</v>
      </c>
      <c r="G58" s="4" t="s">
        <v>951</v>
      </c>
    </row>
    <row r="59" spans="2:7" ht="14.25">
      <c r="B59" s="222" t="s">
        <v>828</v>
      </c>
      <c r="C59" s="6" t="s">
        <v>27</v>
      </c>
      <c r="D59" s="6">
        <v>1</v>
      </c>
      <c r="E59" s="4" t="s">
        <v>1388</v>
      </c>
      <c r="F59" s="4" t="s">
        <v>829</v>
      </c>
      <c r="G59" s="4" t="s">
        <v>830</v>
      </c>
    </row>
    <row r="60" spans="2:7" ht="14.25">
      <c r="B60" s="222" t="s">
        <v>825</v>
      </c>
      <c r="C60" s="6" t="s">
        <v>18</v>
      </c>
      <c r="D60" s="6">
        <v>3</v>
      </c>
      <c r="E60" s="4" t="s">
        <v>1387</v>
      </c>
      <c r="F60" s="4" t="s">
        <v>826</v>
      </c>
      <c r="G60" s="4" t="s">
        <v>827</v>
      </c>
    </row>
    <row r="61" spans="2:7" ht="14.25">
      <c r="B61" s="218" t="s">
        <v>1471</v>
      </c>
      <c r="C61" s="4">
        <v>71</v>
      </c>
      <c r="D61" s="26">
        <v>19</v>
      </c>
      <c r="E61" s="80">
        <v>25336</v>
      </c>
      <c r="F61" s="26" t="s">
        <v>1472</v>
      </c>
      <c r="G61" s="4"/>
    </row>
    <row r="62" spans="2:7" ht="14.25">
      <c r="B62" s="218" t="s">
        <v>1638</v>
      </c>
      <c r="C62" s="4"/>
      <c r="D62" s="4">
        <v>524</v>
      </c>
      <c r="E62" s="5">
        <v>32234</v>
      </c>
      <c r="F62" s="26" t="s">
        <v>1639</v>
      </c>
      <c r="G62" s="26" t="s">
        <v>1640</v>
      </c>
    </row>
    <row r="63" spans="2:7" ht="14.25">
      <c r="B63" s="222" t="s">
        <v>789</v>
      </c>
      <c r="C63" s="6" t="s">
        <v>18</v>
      </c>
      <c r="D63" s="6">
        <v>10</v>
      </c>
      <c r="E63" s="5">
        <v>28307</v>
      </c>
      <c r="F63" s="4" t="s">
        <v>790</v>
      </c>
      <c r="G63" s="4" t="s">
        <v>791</v>
      </c>
    </row>
    <row r="64" spans="2:7" ht="14.25">
      <c r="B64" s="218" t="s">
        <v>1134</v>
      </c>
      <c r="C64" s="158"/>
      <c r="D64" s="158">
        <v>114</v>
      </c>
      <c r="E64" s="5">
        <v>29587</v>
      </c>
      <c r="F64" s="26" t="s">
        <v>1135</v>
      </c>
      <c r="G64" s="26" t="s">
        <v>1136</v>
      </c>
    </row>
    <row r="65" spans="2:7" ht="14.25">
      <c r="B65" s="218" t="s">
        <v>1134</v>
      </c>
      <c r="C65" s="158"/>
      <c r="D65" s="158">
        <v>117</v>
      </c>
      <c r="E65" s="5">
        <v>29646</v>
      </c>
      <c r="F65" s="26" t="s">
        <v>1654</v>
      </c>
      <c r="G65" s="26" t="s">
        <v>1653</v>
      </c>
    </row>
    <row r="66" spans="2:7" ht="14.25">
      <c r="B66" s="218" t="s">
        <v>1134</v>
      </c>
      <c r="C66" s="158"/>
      <c r="D66" s="158">
        <v>175</v>
      </c>
      <c r="E66" s="5">
        <v>30407</v>
      </c>
      <c r="F66" s="26" t="s">
        <v>1137</v>
      </c>
      <c r="G66" s="26" t="s">
        <v>1138</v>
      </c>
    </row>
    <row r="67" spans="2:7" ht="14.25">
      <c r="B67" s="218" t="s">
        <v>1134</v>
      </c>
      <c r="C67" s="158"/>
      <c r="D67" s="158"/>
      <c r="E67" s="4" t="s">
        <v>1341</v>
      </c>
      <c r="F67" s="26" t="s">
        <v>1342</v>
      </c>
      <c r="G67" s="4"/>
    </row>
    <row r="68" spans="2:7" ht="14.25">
      <c r="B68" s="218" t="s">
        <v>1134</v>
      </c>
      <c r="C68" s="4"/>
      <c r="D68" s="4"/>
      <c r="E68" s="5">
        <v>29952</v>
      </c>
      <c r="F68" s="4" t="s">
        <v>1614</v>
      </c>
      <c r="G68" s="4" t="s">
        <v>1615</v>
      </c>
    </row>
    <row r="69" spans="2:7" ht="14.25">
      <c r="B69" s="218" t="s">
        <v>1134</v>
      </c>
      <c r="C69" s="4"/>
      <c r="D69" s="4"/>
      <c r="E69" s="4"/>
      <c r="F69" s="26" t="s">
        <v>1633</v>
      </c>
      <c r="G69" s="26" t="s">
        <v>1634</v>
      </c>
    </row>
    <row r="70" spans="2:7" ht="14.25">
      <c r="B70" s="218" t="s">
        <v>1134</v>
      </c>
      <c r="C70" s="4"/>
      <c r="D70" s="4"/>
      <c r="E70" s="4" t="s">
        <v>911</v>
      </c>
      <c r="F70" s="26" t="s">
        <v>1655</v>
      </c>
      <c r="G70" s="26" t="s">
        <v>1656</v>
      </c>
    </row>
    <row r="71" spans="2:7" ht="14.25">
      <c r="B71" s="218" t="s">
        <v>1125</v>
      </c>
      <c r="C71" s="158"/>
      <c r="D71" s="158"/>
      <c r="E71" s="80">
        <v>32649</v>
      </c>
      <c r="F71" s="4" t="s">
        <v>1126</v>
      </c>
      <c r="G71" s="4" t="s">
        <v>1127</v>
      </c>
    </row>
    <row r="72" spans="2:7" ht="14.25">
      <c r="B72" s="218" t="s">
        <v>1125</v>
      </c>
      <c r="C72" s="4"/>
      <c r="D72" s="4">
        <v>2030</v>
      </c>
      <c r="E72" s="80">
        <v>32754</v>
      </c>
      <c r="F72" s="4" t="s">
        <v>1513</v>
      </c>
      <c r="G72" s="4" t="s">
        <v>1514</v>
      </c>
    </row>
    <row r="73" spans="2:7" ht="14.25">
      <c r="B73" s="218" t="s">
        <v>1125</v>
      </c>
      <c r="C73" s="4" t="s">
        <v>1515</v>
      </c>
      <c r="D73" s="4">
        <v>1990</v>
      </c>
      <c r="E73" s="32">
        <v>32474</v>
      </c>
      <c r="F73" s="4" t="s">
        <v>1516</v>
      </c>
      <c r="G73" s="4" t="s">
        <v>1517</v>
      </c>
    </row>
    <row r="74" spans="2:7" ht="14.25">
      <c r="B74" s="218" t="s">
        <v>1125</v>
      </c>
      <c r="C74" s="4"/>
      <c r="D74" s="4">
        <v>1940</v>
      </c>
      <c r="E74" s="32">
        <v>32124</v>
      </c>
      <c r="F74" s="4" t="s">
        <v>1595</v>
      </c>
      <c r="G74" s="4" t="s">
        <v>1596</v>
      </c>
    </row>
    <row r="75" spans="2:7" ht="14.25">
      <c r="B75" s="218" t="s">
        <v>1356</v>
      </c>
      <c r="C75" s="158"/>
      <c r="D75" s="158"/>
      <c r="E75" s="4" t="s">
        <v>1357</v>
      </c>
      <c r="F75" s="26" t="s">
        <v>1358</v>
      </c>
      <c r="G75" s="4"/>
    </row>
    <row r="76" spans="2:7" ht="14.25">
      <c r="B76" s="218" t="s">
        <v>1486</v>
      </c>
      <c r="C76" s="4"/>
      <c r="D76" s="4"/>
      <c r="E76" s="32">
        <v>30857</v>
      </c>
      <c r="F76" s="4" t="s">
        <v>1606</v>
      </c>
      <c r="G76" s="4" t="s">
        <v>1607</v>
      </c>
    </row>
    <row r="77" spans="2:7" ht="14.25">
      <c r="B77" s="222" t="s">
        <v>796</v>
      </c>
      <c r="C77" s="6" t="s">
        <v>39</v>
      </c>
      <c r="D77" s="6">
        <v>3</v>
      </c>
      <c r="E77" s="80">
        <v>28195</v>
      </c>
      <c r="F77" s="4" t="s">
        <v>798</v>
      </c>
      <c r="G77" s="4" t="s">
        <v>797</v>
      </c>
    </row>
    <row r="78" spans="2:7" ht="14.25">
      <c r="B78" s="222" t="s">
        <v>796</v>
      </c>
      <c r="C78" s="6" t="s">
        <v>39</v>
      </c>
      <c r="D78" s="6">
        <v>3</v>
      </c>
      <c r="E78" s="80">
        <v>28195</v>
      </c>
      <c r="F78" s="4" t="s">
        <v>799</v>
      </c>
      <c r="G78" s="80" t="s">
        <v>2</v>
      </c>
    </row>
    <row r="79" spans="2:7" ht="14.25">
      <c r="B79" s="218" t="s">
        <v>1067</v>
      </c>
      <c r="C79" s="158"/>
      <c r="D79" s="158"/>
      <c r="E79" s="32">
        <v>29640</v>
      </c>
      <c r="F79" s="4" t="s">
        <v>1068</v>
      </c>
      <c r="G79" s="4" t="s">
        <v>1069</v>
      </c>
    </row>
    <row r="80" spans="2:7" ht="14.25">
      <c r="B80" s="218" t="s">
        <v>1067</v>
      </c>
      <c r="C80" s="158"/>
      <c r="D80" s="158"/>
      <c r="E80" s="32">
        <v>31899</v>
      </c>
      <c r="F80" s="4" t="s">
        <v>1076</v>
      </c>
      <c r="G80" s="4" t="s">
        <v>1077</v>
      </c>
    </row>
    <row r="81" spans="2:7" ht="14.25">
      <c r="B81" s="218" t="s">
        <v>1067</v>
      </c>
      <c r="C81" s="158"/>
      <c r="D81" s="158">
        <v>6</v>
      </c>
      <c r="E81" s="32">
        <v>28894</v>
      </c>
      <c r="F81" s="4" t="s">
        <v>1329</v>
      </c>
      <c r="G81" s="4"/>
    </row>
    <row r="82" spans="2:7" ht="14.25">
      <c r="B82" s="218" t="s">
        <v>1067</v>
      </c>
      <c r="C82" s="158"/>
      <c r="D82" s="158"/>
      <c r="E82" s="32">
        <v>29906</v>
      </c>
      <c r="F82" s="4" t="s">
        <v>1101</v>
      </c>
      <c r="G82" s="4" t="s">
        <v>1100</v>
      </c>
    </row>
    <row r="83" spans="2:7" ht="14.25">
      <c r="B83" s="218" t="s">
        <v>1067</v>
      </c>
      <c r="C83" s="158"/>
      <c r="D83" s="158"/>
      <c r="E83" s="32">
        <v>29948</v>
      </c>
      <c r="F83" s="4" t="s">
        <v>1106</v>
      </c>
      <c r="G83" s="4" t="s">
        <v>1105</v>
      </c>
    </row>
    <row r="84" spans="2:7" ht="14.25">
      <c r="B84" s="218" t="s">
        <v>1067</v>
      </c>
      <c r="C84" s="158"/>
      <c r="D84" s="158">
        <v>43</v>
      </c>
      <c r="E84" s="32">
        <v>30611</v>
      </c>
      <c r="F84" s="4" t="s">
        <v>1107</v>
      </c>
      <c r="G84" s="4" t="s">
        <v>1108</v>
      </c>
    </row>
    <row r="85" spans="2:7" ht="14.25">
      <c r="B85" s="218" t="s">
        <v>1067</v>
      </c>
      <c r="C85" s="158"/>
      <c r="D85" s="158"/>
      <c r="E85" s="32">
        <v>29041</v>
      </c>
      <c r="F85" s="4" t="s">
        <v>1115</v>
      </c>
      <c r="G85" s="4" t="s">
        <v>1116</v>
      </c>
    </row>
    <row r="86" spans="2:7" ht="14.25">
      <c r="B86" s="218" t="s">
        <v>1067</v>
      </c>
      <c r="C86" s="158"/>
      <c r="D86" s="158"/>
      <c r="E86" s="32">
        <v>29125</v>
      </c>
      <c r="F86" s="4" t="s">
        <v>1117</v>
      </c>
      <c r="G86" s="4" t="s">
        <v>1118</v>
      </c>
    </row>
    <row r="87" spans="2:7" ht="14.25">
      <c r="B87" s="218" t="s">
        <v>1067</v>
      </c>
      <c r="C87" s="158"/>
      <c r="D87" s="158">
        <v>38</v>
      </c>
      <c r="E87" s="4" t="s">
        <v>1162</v>
      </c>
      <c r="F87" s="26" t="s">
        <v>1163</v>
      </c>
      <c r="G87" s="26" t="s">
        <v>1164</v>
      </c>
    </row>
    <row r="88" spans="2:7" ht="14.25">
      <c r="B88" s="218" t="s">
        <v>1067</v>
      </c>
      <c r="C88" s="158"/>
      <c r="D88" s="158">
        <v>9</v>
      </c>
      <c r="E88" s="4" t="s">
        <v>1165</v>
      </c>
      <c r="F88" s="26" t="s">
        <v>1166</v>
      </c>
      <c r="G88" s="26" t="s">
        <v>1167</v>
      </c>
    </row>
    <row r="89" spans="2:7" ht="14.25">
      <c r="B89" s="218" t="s">
        <v>1067</v>
      </c>
      <c r="C89" s="158"/>
      <c r="D89" s="158">
        <v>25</v>
      </c>
      <c r="E89" s="4" t="s">
        <v>1180</v>
      </c>
      <c r="F89" s="26" t="s">
        <v>1181</v>
      </c>
      <c r="G89" s="26" t="s">
        <v>1182</v>
      </c>
    </row>
    <row r="90" spans="2:7" ht="14.25">
      <c r="B90" s="218" t="s">
        <v>1067</v>
      </c>
      <c r="C90" s="158"/>
      <c r="D90" s="158"/>
      <c r="E90" s="32">
        <v>30410</v>
      </c>
      <c r="F90" s="26" t="s">
        <v>1190</v>
      </c>
      <c r="G90" s="26" t="s">
        <v>1191</v>
      </c>
    </row>
    <row r="91" spans="2:7" ht="14.25">
      <c r="B91" s="218" t="s">
        <v>1067</v>
      </c>
      <c r="C91" s="158"/>
      <c r="D91" s="158"/>
      <c r="E91" s="32">
        <v>30144</v>
      </c>
      <c r="F91" s="26" t="s">
        <v>1196</v>
      </c>
      <c r="G91" s="4" t="s">
        <v>1197</v>
      </c>
    </row>
    <row r="92" spans="2:7" ht="14.25">
      <c r="B92" s="218" t="s">
        <v>1067</v>
      </c>
      <c r="C92" s="158"/>
      <c r="D92" s="158"/>
      <c r="E92" s="80">
        <v>29682</v>
      </c>
      <c r="F92" s="26" t="s">
        <v>1201</v>
      </c>
      <c r="G92" s="26" t="s">
        <v>1202</v>
      </c>
    </row>
    <row r="93" spans="2:7" ht="14.25">
      <c r="B93" s="218" t="s">
        <v>1067</v>
      </c>
      <c r="C93" s="158"/>
      <c r="D93" s="158"/>
      <c r="E93" s="32">
        <v>29584</v>
      </c>
      <c r="F93" s="26" t="s">
        <v>1203</v>
      </c>
      <c r="G93" s="26" t="s">
        <v>1204</v>
      </c>
    </row>
    <row r="94" spans="2:7" ht="14.25">
      <c r="B94" s="218" t="s">
        <v>1067</v>
      </c>
      <c r="C94" s="158"/>
      <c r="D94" s="158"/>
      <c r="E94" s="32">
        <v>31612</v>
      </c>
      <c r="F94" s="26" t="s">
        <v>1227</v>
      </c>
      <c r="G94" s="26" t="s">
        <v>1228</v>
      </c>
    </row>
    <row r="95" spans="2:7" ht="14.25">
      <c r="B95" s="218" t="s">
        <v>1067</v>
      </c>
      <c r="C95" s="158"/>
      <c r="D95" s="205" t="s">
        <v>1394</v>
      </c>
      <c r="E95" s="32">
        <v>31157</v>
      </c>
      <c r="F95" s="26" t="s">
        <v>1235</v>
      </c>
      <c r="G95" s="26" t="s">
        <v>1236</v>
      </c>
    </row>
    <row r="96" spans="2:7" ht="14.25">
      <c r="B96" s="218" t="s">
        <v>1067</v>
      </c>
      <c r="C96" s="158"/>
      <c r="D96" s="158"/>
      <c r="E96" s="80">
        <v>29347</v>
      </c>
      <c r="F96" s="26" t="s">
        <v>1240</v>
      </c>
      <c r="G96" s="4"/>
    </row>
    <row r="97" spans="2:7" ht="14.25">
      <c r="B97" s="218" t="s">
        <v>1067</v>
      </c>
      <c r="C97" s="158"/>
      <c r="D97" s="158"/>
      <c r="E97" s="32">
        <v>29417</v>
      </c>
      <c r="F97" s="26" t="s">
        <v>1241</v>
      </c>
      <c r="G97" s="4" t="s">
        <v>1242</v>
      </c>
    </row>
    <row r="98" spans="2:7" ht="14.25">
      <c r="B98" s="218" t="s">
        <v>1067</v>
      </c>
      <c r="C98" s="158"/>
      <c r="D98" s="158"/>
      <c r="E98" s="32">
        <v>29063</v>
      </c>
      <c r="F98" s="26" t="s">
        <v>2</v>
      </c>
      <c r="G98" s="4"/>
    </row>
    <row r="99" spans="2:7" ht="14.25">
      <c r="B99" s="218" t="s">
        <v>1067</v>
      </c>
      <c r="C99" s="4"/>
      <c r="D99" s="4">
        <v>50</v>
      </c>
      <c r="E99" s="32">
        <v>30298</v>
      </c>
      <c r="F99" s="26" t="s">
        <v>1480</v>
      </c>
      <c r="G99" s="4" t="s">
        <v>1481</v>
      </c>
    </row>
    <row r="100" spans="2:7" ht="14.25">
      <c r="B100" s="218" t="s">
        <v>1067</v>
      </c>
      <c r="C100" s="4"/>
      <c r="D100" s="4">
        <v>10</v>
      </c>
      <c r="E100" s="80">
        <v>29654</v>
      </c>
      <c r="F100" s="26" t="s">
        <v>1503</v>
      </c>
      <c r="G100" s="4" t="s">
        <v>1502</v>
      </c>
    </row>
    <row r="101" spans="2:7" ht="14.25">
      <c r="B101" s="218" t="s">
        <v>1067</v>
      </c>
      <c r="C101" s="4"/>
      <c r="D101" s="4"/>
      <c r="E101" s="32">
        <v>31689</v>
      </c>
      <c r="F101" s="4" t="s">
        <v>1526</v>
      </c>
      <c r="G101" s="4" t="s">
        <v>1527</v>
      </c>
    </row>
    <row r="102" spans="2:7" ht="14.25">
      <c r="B102" s="218" t="s">
        <v>1067</v>
      </c>
      <c r="C102" s="4"/>
      <c r="D102" s="4"/>
      <c r="E102" s="32">
        <v>31276</v>
      </c>
      <c r="F102" s="4" t="s">
        <v>1530</v>
      </c>
      <c r="G102" s="4" t="s">
        <v>1531</v>
      </c>
    </row>
    <row r="103" spans="2:7" ht="14.25">
      <c r="B103" s="218" t="s">
        <v>1067</v>
      </c>
      <c r="C103" s="4"/>
      <c r="D103" s="4"/>
      <c r="E103" s="32">
        <v>31213</v>
      </c>
      <c r="F103" s="4" t="s">
        <v>1532</v>
      </c>
      <c r="G103" s="4" t="s">
        <v>1533</v>
      </c>
    </row>
    <row r="104" spans="2:7" ht="14.25">
      <c r="B104" s="218" t="s">
        <v>1067</v>
      </c>
      <c r="C104" s="4"/>
      <c r="D104" s="4"/>
      <c r="E104" s="32">
        <v>32423</v>
      </c>
      <c r="F104" s="4" t="s">
        <v>1569</v>
      </c>
      <c r="G104" s="4" t="s">
        <v>1570</v>
      </c>
    </row>
    <row r="105" spans="2:7" ht="14.25">
      <c r="B105" s="218" t="s">
        <v>1067</v>
      </c>
      <c r="C105" s="4"/>
      <c r="D105" s="4"/>
      <c r="E105" s="32">
        <v>29710</v>
      </c>
      <c r="F105" s="4" t="s">
        <v>1589</v>
      </c>
      <c r="G105" s="4" t="s">
        <v>1590</v>
      </c>
    </row>
    <row r="106" spans="2:7" ht="14.25">
      <c r="B106" s="218" t="s">
        <v>1067</v>
      </c>
      <c r="C106" s="4"/>
      <c r="D106" s="4"/>
      <c r="E106" s="32">
        <v>32717</v>
      </c>
      <c r="F106" s="4" t="s">
        <v>1591</v>
      </c>
      <c r="G106" s="4" t="s">
        <v>1592</v>
      </c>
    </row>
    <row r="107" spans="2:7" ht="14.25">
      <c r="B107" s="218" t="s">
        <v>1067</v>
      </c>
      <c r="C107" s="4"/>
      <c r="D107" s="4">
        <v>13</v>
      </c>
      <c r="E107" s="32">
        <v>31864</v>
      </c>
      <c r="F107" s="4" t="s">
        <v>1601</v>
      </c>
      <c r="G107" s="4" t="s">
        <v>1602</v>
      </c>
    </row>
    <row r="108" spans="2:7" ht="14.25">
      <c r="B108" s="218" t="s">
        <v>1067</v>
      </c>
      <c r="C108" s="4"/>
      <c r="D108" s="4"/>
      <c r="E108" s="32">
        <v>30499</v>
      </c>
      <c r="F108" s="4" t="s">
        <v>1608</v>
      </c>
      <c r="G108" s="4" t="s">
        <v>1609</v>
      </c>
    </row>
    <row r="109" spans="2:7" ht="14.25">
      <c r="B109" s="218" t="s">
        <v>1637</v>
      </c>
      <c r="C109" s="4"/>
      <c r="D109" s="4">
        <v>43</v>
      </c>
      <c r="E109" s="32">
        <v>32079</v>
      </c>
      <c r="F109" s="26" t="s">
        <v>1635</v>
      </c>
      <c r="G109" s="26" t="s">
        <v>1636</v>
      </c>
    </row>
    <row r="110" spans="2:7" ht="14.25">
      <c r="B110" s="218" t="s">
        <v>1603</v>
      </c>
      <c r="C110" s="4"/>
      <c r="D110" s="4">
        <v>50</v>
      </c>
      <c r="E110" s="32">
        <v>32134</v>
      </c>
      <c r="F110" s="4" t="s">
        <v>1604</v>
      </c>
      <c r="G110" s="4" t="s">
        <v>1605</v>
      </c>
    </row>
    <row r="111" spans="2:7" ht="14.25">
      <c r="B111" s="218" t="s">
        <v>909</v>
      </c>
      <c r="C111" s="158" t="s">
        <v>22</v>
      </c>
      <c r="D111" s="158">
        <v>6</v>
      </c>
      <c r="E111" s="5">
        <v>27912</v>
      </c>
      <c r="F111" s="4" t="s">
        <v>934</v>
      </c>
      <c r="G111" s="26" t="s">
        <v>939</v>
      </c>
    </row>
    <row r="112" spans="2:7" ht="14.25">
      <c r="B112" s="218" t="s">
        <v>909</v>
      </c>
      <c r="C112" s="158" t="s">
        <v>23</v>
      </c>
      <c r="D112" s="158">
        <v>10</v>
      </c>
      <c r="E112" s="5">
        <v>28399</v>
      </c>
      <c r="F112" s="4" t="s">
        <v>935</v>
      </c>
      <c r="G112" s="26" t="s">
        <v>939</v>
      </c>
    </row>
    <row r="113" spans="2:7" ht="14.25">
      <c r="B113" s="218" t="s">
        <v>909</v>
      </c>
      <c r="C113" s="158" t="s">
        <v>24</v>
      </c>
      <c r="D113" s="158">
        <v>1</v>
      </c>
      <c r="E113" s="5">
        <v>28491</v>
      </c>
      <c r="F113" s="4" t="s">
        <v>910</v>
      </c>
      <c r="G113" s="26" t="s">
        <v>939</v>
      </c>
    </row>
    <row r="114" spans="2:7" ht="14.25">
      <c r="B114" s="218" t="s">
        <v>909</v>
      </c>
      <c r="C114" s="158" t="s">
        <v>24</v>
      </c>
      <c r="D114" s="204" t="s">
        <v>204</v>
      </c>
      <c r="E114" s="4" t="s">
        <v>1395</v>
      </c>
      <c r="F114" s="4" t="s">
        <v>937</v>
      </c>
      <c r="G114" s="26" t="s">
        <v>939</v>
      </c>
    </row>
    <row r="115" spans="2:7" ht="14.25">
      <c r="B115" s="218" t="s">
        <v>909</v>
      </c>
      <c r="C115" s="158" t="s">
        <v>24</v>
      </c>
      <c r="D115" s="204" t="s">
        <v>204</v>
      </c>
      <c r="E115" s="4" t="s">
        <v>1395</v>
      </c>
      <c r="F115" s="4" t="s">
        <v>936</v>
      </c>
      <c r="G115" s="26" t="s">
        <v>939</v>
      </c>
    </row>
    <row r="116" spans="2:7" ht="14.25">
      <c r="B116" s="218" t="s">
        <v>909</v>
      </c>
      <c r="C116" s="158" t="s">
        <v>18</v>
      </c>
      <c r="D116" s="158">
        <v>5</v>
      </c>
      <c r="E116" s="5">
        <v>27515</v>
      </c>
      <c r="F116" s="4" t="s">
        <v>911</v>
      </c>
      <c r="G116" s="26" t="s">
        <v>939</v>
      </c>
    </row>
    <row r="117" spans="2:7" ht="14.25">
      <c r="B117" s="218" t="s">
        <v>909</v>
      </c>
      <c r="C117" s="158" t="s">
        <v>23</v>
      </c>
      <c r="D117" s="158">
        <v>11</v>
      </c>
      <c r="E117" s="5">
        <v>28430</v>
      </c>
      <c r="F117" s="4" t="s">
        <v>911</v>
      </c>
      <c r="G117" s="26" t="s">
        <v>939</v>
      </c>
    </row>
    <row r="118" spans="2:7" ht="14.25">
      <c r="B118" s="218" t="s">
        <v>909</v>
      </c>
      <c r="C118" s="158" t="s">
        <v>23</v>
      </c>
      <c r="D118" s="158">
        <v>9</v>
      </c>
      <c r="E118" s="4" t="s">
        <v>1396</v>
      </c>
      <c r="F118" s="4" t="s">
        <v>911</v>
      </c>
      <c r="G118" s="26" t="s">
        <v>939</v>
      </c>
    </row>
    <row r="119" spans="2:7" ht="14.25">
      <c r="B119" s="218" t="s">
        <v>909</v>
      </c>
      <c r="C119" s="158" t="s">
        <v>23</v>
      </c>
      <c r="D119" s="205" t="s">
        <v>12</v>
      </c>
      <c r="E119" s="4" t="s">
        <v>1396</v>
      </c>
      <c r="F119" s="4" t="s">
        <v>938</v>
      </c>
      <c r="G119" s="26" t="s">
        <v>939</v>
      </c>
    </row>
    <row r="120" spans="2:7" ht="14.25">
      <c r="B120" s="218" t="s">
        <v>909</v>
      </c>
      <c r="C120" s="158" t="s">
        <v>22</v>
      </c>
      <c r="D120" s="158">
        <v>2</v>
      </c>
      <c r="E120" s="5">
        <v>27791</v>
      </c>
      <c r="F120" s="4" t="s">
        <v>911</v>
      </c>
      <c r="G120" s="26" t="s">
        <v>939</v>
      </c>
    </row>
    <row r="121" spans="2:7" ht="14.25">
      <c r="B121" s="218" t="s">
        <v>1641</v>
      </c>
      <c r="C121" s="4"/>
      <c r="D121" s="4">
        <v>28</v>
      </c>
      <c r="E121" s="32">
        <v>31968</v>
      </c>
      <c r="F121" s="26" t="s">
        <v>1642</v>
      </c>
      <c r="G121" s="26" t="s">
        <v>1605</v>
      </c>
    </row>
    <row r="122" spans="2:7" ht="14.25">
      <c r="B122" s="218" t="s">
        <v>1266</v>
      </c>
      <c r="C122" s="158"/>
      <c r="D122" s="158">
        <v>65</v>
      </c>
      <c r="E122" s="80">
        <v>21320</v>
      </c>
      <c r="F122" s="26" t="s">
        <v>1267</v>
      </c>
      <c r="G122" s="26" t="s">
        <v>1268</v>
      </c>
    </row>
    <row r="123" spans="2:7" ht="14.25">
      <c r="B123" s="218" t="s">
        <v>1149</v>
      </c>
      <c r="C123" s="158"/>
      <c r="D123" s="158">
        <v>9</v>
      </c>
      <c r="E123" s="5">
        <v>29830</v>
      </c>
      <c r="F123" s="26" t="s">
        <v>1150</v>
      </c>
      <c r="G123" s="26" t="s">
        <v>1151</v>
      </c>
    </row>
    <row r="124" spans="2:7" ht="28.5">
      <c r="B124" s="222" t="s">
        <v>785</v>
      </c>
      <c r="C124" s="6"/>
      <c r="D124" s="6"/>
      <c r="E124" s="80">
        <v>27882</v>
      </c>
      <c r="F124" s="4" t="s">
        <v>1792</v>
      </c>
      <c r="G124" s="65" t="s">
        <v>1793</v>
      </c>
    </row>
    <row r="125" spans="2:7" ht="14.25">
      <c r="B125" s="222" t="s">
        <v>785</v>
      </c>
      <c r="C125" s="6"/>
      <c r="D125" s="6"/>
      <c r="E125" s="4" t="s">
        <v>843</v>
      </c>
      <c r="F125" s="4"/>
      <c r="G125" s="4"/>
    </row>
    <row r="126" spans="2:7" ht="14.25">
      <c r="B126" s="222" t="s">
        <v>785</v>
      </c>
      <c r="C126" s="6"/>
      <c r="D126" s="6"/>
      <c r="E126" s="80" t="s">
        <v>992</v>
      </c>
      <c r="F126" s="4" t="s">
        <v>786</v>
      </c>
      <c r="G126" s="4" t="s">
        <v>787</v>
      </c>
    </row>
    <row r="127" spans="2:7" ht="14.25">
      <c r="B127" s="222" t="s">
        <v>785</v>
      </c>
      <c r="C127" s="6"/>
      <c r="D127" s="6"/>
      <c r="E127" s="80" t="s">
        <v>993</v>
      </c>
      <c r="F127" s="4" t="s">
        <v>788</v>
      </c>
      <c r="G127" s="4" t="s">
        <v>787</v>
      </c>
    </row>
    <row r="128" spans="2:7" ht="14.25">
      <c r="B128" s="222" t="s">
        <v>785</v>
      </c>
      <c r="C128" s="6"/>
      <c r="D128" s="6"/>
      <c r="E128" s="80" t="s">
        <v>994</v>
      </c>
      <c r="F128" s="4" t="s">
        <v>991</v>
      </c>
      <c r="G128" s="4" t="s">
        <v>990</v>
      </c>
    </row>
    <row r="129" spans="2:7" ht="14.25">
      <c r="B129" s="222" t="s">
        <v>785</v>
      </c>
      <c r="C129" s="6"/>
      <c r="D129" s="6"/>
      <c r="E129" s="80" t="s">
        <v>995</v>
      </c>
      <c r="F129" s="4" t="s">
        <v>884</v>
      </c>
      <c r="G129" s="4" t="s">
        <v>883</v>
      </c>
    </row>
    <row r="130" spans="2:7" ht="14.25">
      <c r="B130" s="222" t="s">
        <v>785</v>
      </c>
      <c r="C130" s="6"/>
      <c r="D130" s="6"/>
      <c r="E130" s="80" t="s">
        <v>881</v>
      </c>
      <c r="F130" s="4" t="s">
        <v>943</v>
      </c>
      <c r="G130" s="4" t="s">
        <v>882</v>
      </c>
    </row>
    <row r="131" spans="2:7" ht="14.25">
      <c r="B131" s="222" t="s">
        <v>785</v>
      </c>
      <c r="C131" s="6"/>
      <c r="D131" s="6"/>
      <c r="E131" s="80" t="s">
        <v>885</v>
      </c>
      <c r="F131" s="4" t="s">
        <v>886</v>
      </c>
      <c r="G131" s="4" t="s">
        <v>887</v>
      </c>
    </row>
    <row r="132" spans="2:7" ht="14.25">
      <c r="B132" s="222" t="s">
        <v>785</v>
      </c>
      <c r="C132" s="6"/>
      <c r="D132" s="6"/>
      <c r="E132" s="80"/>
      <c r="F132" s="4" t="s">
        <v>888</v>
      </c>
      <c r="G132" s="4" t="s">
        <v>889</v>
      </c>
    </row>
    <row r="133" spans="2:7" ht="14.25">
      <c r="B133" s="222" t="s">
        <v>785</v>
      </c>
      <c r="C133" s="6"/>
      <c r="D133" s="6"/>
      <c r="E133" s="80">
        <v>26713</v>
      </c>
      <c r="F133" s="4" t="s">
        <v>1657</v>
      </c>
      <c r="G133" s="4" t="s">
        <v>1658</v>
      </c>
    </row>
    <row r="134" spans="2:7" ht="14.25">
      <c r="B134" s="222" t="s">
        <v>785</v>
      </c>
      <c r="C134" s="6"/>
      <c r="D134" s="6"/>
      <c r="E134" s="219">
        <v>27882</v>
      </c>
      <c r="F134" s="4" t="s">
        <v>1335</v>
      </c>
      <c r="G134" s="4" t="s">
        <v>1336</v>
      </c>
    </row>
    <row r="135" spans="2:7" ht="14.25">
      <c r="B135" s="222" t="s">
        <v>785</v>
      </c>
      <c r="C135" s="6"/>
      <c r="D135" s="6"/>
      <c r="E135" s="163" t="s">
        <v>944</v>
      </c>
      <c r="F135" s="4"/>
      <c r="G135" s="4"/>
    </row>
    <row r="136" spans="2:7" ht="14.25">
      <c r="B136" s="222" t="s">
        <v>785</v>
      </c>
      <c r="C136" s="6"/>
      <c r="D136" s="6"/>
      <c r="E136" s="163" t="s">
        <v>945</v>
      </c>
      <c r="F136" s="4"/>
      <c r="G136" s="4"/>
    </row>
    <row r="137" spans="2:7" ht="14.25">
      <c r="B137" s="222" t="s">
        <v>785</v>
      </c>
      <c r="C137" s="6"/>
      <c r="D137" s="6"/>
      <c r="E137" s="163" t="s">
        <v>946</v>
      </c>
      <c r="F137" s="4"/>
      <c r="G137" s="4"/>
    </row>
    <row r="138" spans="2:7" ht="14.25">
      <c r="B138" s="222" t="s">
        <v>785</v>
      </c>
      <c r="C138" s="6"/>
      <c r="D138" s="6"/>
      <c r="E138" s="163" t="s">
        <v>947</v>
      </c>
      <c r="F138" s="4"/>
      <c r="G138" s="4"/>
    </row>
    <row r="139" spans="2:7" ht="14.25">
      <c r="B139" s="222" t="s">
        <v>785</v>
      </c>
      <c r="C139" s="6"/>
      <c r="D139" s="6"/>
      <c r="E139" s="163" t="s">
        <v>948</v>
      </c>
      <c r="F139" s="4"/>
      <c r="G139" s="4"/>
    </row>
    <row r="140" spans="2:7" ht="14.25">
      <c r="B140" s="222" t="s">
        <v>785</v>
      </c>
      <c r="C140" s="6"/>
      <c r="D140" s="6"/>
      <c r="E140" s="163">
        <v>30857</v>
      </c>
      <c r="F140" s="4"/>
      <c r="G140" s="4"/>
    </row>
    <row r="141" spans="2:7" ht="14.25">
      <c r="B141" s="222" t="s">
        <v>785</v>
      </c>
      <c r="C141" s="6"/>
      <c r="D141" s="6"/>
      <c r="E141" s="163">
        <v>31165</v>
      </c>
      <c r="F141" s="4"/>
      <c r="G141" s="4"/>
    </row>
    <row r="142" spans="2:7" ht="14.25">
      <c r="B142" s="222" t="s">
        <v>785</v>
      </c>
      <c r="C142" s="6"/>
      <c r="D142" s="6"/>
      <c r="E142" s="163">
        <v>30899</v>
      </c>
      <c r="F142" s="4" t="s">
        <v>1651</v>
      </c>
      <c r="G142" s="4" t="s">
        <v>1652</v>
      </c>
    </row>
    <row r="143" spans="2:7" ht="14.25">
      <c r="B143" s="218" t="s">
        <v>785</v>
      </c>
      <c r="C143" s="4"/>
      <c r="D143" s="4"/>
      <c r="E143" s="220">
        <v>30857</v>
      </c>
      <c r="F143" s="4" t="s">
        <v>1553</v>
      </c>
      <c r="G143" s="4" t="s">
        <v>1554</v>
      </c>
    </row>
    <row r="144" spans="2:7" ht="14.25">
      <c r="B144" s="218" t="s">
        <v>785</v>
      </c>
      <c r="C144" s="4"/>
      <c r="D144" s="4"/>
      <c r="E144" s="220">
        <v>31165</v>
      </c>
      <c r="F144" s="4" t="s">
        <v>1555</v>
      </c>
      <c r="G144" s="4" t="s">
        <v>1556</v>
      </c>
    </row>
    <row r="145" spans="2:7" ht="14.25">
      <c r="B145" s="218" t="s">
        <v>785</v>
      </c>
      <c r="C145" s="4"/>
      <c r="D145" s="4"/>
      <c r="E145" s="220">
        <v>28260</v>
      </c>
      <c r="F145" s="4">
        <v>0</v>
      </c>
      <c r="G145" s="4"/>
    </row>
    <row r="146" spans="2:7" ht="14.25">
      <c r="B146" s="218" t="s">
        <v>1627</v>
      </c>
      <c r="C146" s="4">
        <v>12</v>
      </c>
      <c r="D146" s="4">
        <v>4</v>
      </c>
      <c r="E146" s="5">
        <v>30803</v>
      </c>
      <c r="F146" s="4" t="s">
        <v>1628</v>
      </c>
      <c r="G146" s="4" t="s">
        <v>1629</v>
      </c>
    </row>
    <row r="147" spans="1:7" ht="14.25">
      <c r="A147" s="45"/>
      <c r="B147" s="222" t="s">
        <v>331</v>
      </c>
      <c r="C147" s="6" t="s">
        <v>1650</v>
      </c>
      <c r="D147" s="6">
        <v>154</v>
      </c>
      <c r="E147" s="80">
        <v>27140</v>
      </c>
      <c r="F147" s="4" t="s">
        <v>332</v>
      </c>
      <c r="G147" s="4" t="s">
        <v>1742</v>
      </c>
    </row>
    <row r="148" spans="2:7" ht="14.25">
      <c r="B148" s="218" t="s">
        <v>1435</v>
      </c>
      <c r="C148" s="26" t="s">
        <v>27</v>
      </c>
      <c r="D148" s="26">
        <v>29</v>
      </c>
      <c r="E148" s="80">
        <v>25040</v>
      </c>
      <c r="F148" s="26" t="s">
        <v>1436</v>
      </c>
      <c r="G148" s="4"/>
    </row>
    <row r="149" spans="2:7" ht="14.25">
      <c r="B149" s="218" t="s">
        <v>1442</v>
      </c>
      <c r="C149" s="26" t="s">
        <v>22</v>
      </c>
      <c r="D149" s="26">
        <v>10</v>
      </c>
      <c r="E149" s="80" t="s">
        <v>1443</v>
      </c>
      <c r="F149" s="26" t="s">
        <v>1444</v>
      </c>
      <c r="G149" s="4"/>
    </row>
    <row r="150" spans="2:7" ht="14.25">
      <c r="B150" s="218" t="s">
        <v>1442</v>
      </c>
      <c r="C150" s="26" t="s">
        <v>22</v>
      </c>
      <c r="D150" s="26">
        <v>11</v>
      </c>
      <c r="E150" s="80" t="s">
        <v>1445</v>
      </c>
      <c r="F150" s="26" t="s">
        <v>1446</v>
      </c>
      <c r="G150" s="4"/>
    </row>
    <row r="151" spans="1:7" ht="14.25">
      <c r="A151" s="45"/>
      <c r="B151" s="218" t="s">
        <v>1072</v>
      </c>
      <c r="C151" s="6">
        <v>14</v>
      </c>
      <c r="D151" s="6">
        <v>34</v>
      </c>
      <c r="E151" s="80">
        <v>28729</v>
      </c>
      <c r="F151" s="4" t="s">
        <v>1457</v>
      </c>
      <c r="G151" s="4" t="s">
        <v>1458</v>
      </c>
    </row>
    <row r="152" spans="2:7" ht="14.25">
      <c r="B152" s="218" t="s">
        <v>1072</v>
      </c>
      <c r="C152" s="158"/>
      <c r="D152" s="158"/>
      <c r="E152" s="32">
        <v>31914</v>
      </c>
      <c r="F152" s="4" t="s">
        <v>1073</v>
      </c>
      <c r="G152" s="4" t="s">
        <v>1074</v>
      </c>
    </row>
    <row r="153" spans="2:7" ht="14.25">
      <c r="B153" s="218" t="s">
        <v>1072</v>
      </c>
      <c r="C153" s="158"/>
      <c r="D153" s="158"/>
      <c r="E153" s="32">
        <v>32096</v>
      </c>
      <c r="F153" s="4" t="s">
        <v>1081</v>
      </c>
      <c r="G153" s="4" t="s">
        <v>1082</v>
      </c>
    </row>
    <row r="154" spans="2:7" ht="14.25">
      <c r="B154" s="218" t="s">
        <v>1072</v>
      </c>
      <c r="C154" s="158"/>
      <c r="D154" s="158"/>
      <c r="E154" s="32">
        <v>31172</v>
      </c>
      <c r="F154" s="4" t="s">
        <v>1091</v>
      </c>
      <c r="G154" s="4" t="s">
        <v>1092</v>
      </c>
    </row>
    <row r="155" spans="2:7" ht="14.25">
      <c r="B155" s="218" t="s">
        <v>1072</v>
      </c>
      <c r="C155" s="158"/>
      <c r="D155" s="158"/>
      <c r="E155" s="32">
        <v>31018</v>
      </c>
      <c r="F155" s="4" t="s">
        <v>1111</v>
      </c>
      <c r="G155" s="4" t="s">
        <v>1112</v>
      </c>
    </row>
    <row r="156" spans="2:7" ht="14.25">
      <c r="B156" s="218" t="s">
        <v>1072</v>
      </c>
      <c r="C156" s="158"/>
      <c r="D156" s="158"/>
      <c r="E156" s="80">
        <v>30535</v>
      </c>
      <c r="F156" s="4" t="s">
        <v>1119</v>
      </c>
      <c r="G156" s="4" t="s">
        <v>1120</v>
      </c>
    </row>
    <row r="157" spans="2:7" ht="14.25">
      <c r="B157" s="218" t="s">
        <v>1072</v>
      </c>
      <c r="C157" s="158"/>
      <c r="D157" s="158"/>
      <c r="E157" s="4" t="s">
        <v>1128</v>
      </c>
      <c r="F157" s="26" t="s">
        <v>1129</v>
      </c>
      <c r="G157" s="26" t="s">
        <v>1130</v>
      </c>
    </row>
    <row r="158" spans="2:7" ht="14.25">
      <c r="B158" s="218" t="s">
        <v>1072</v>
      </c>
      <c r="C158" s="158"/>
      <c r="D158" s="158"/>
      <c r="E158" s="4" t="s">
        <v>1131</v>
      </c>
      <c r="F158" s="26" t="s">
        <v>1132</v>
      </c>
      <c r="G158" s="26" t="s">
        <v>1133</v>
      </c>
    </row>
    <row r="159" spans="2:7" ht="14.25">
      <c r="B159" s="218" t="s">
        <v>1072</v>
      </c>
      <c r="C159" s="158"/>
      <c r="D159" s="158"/>
      <c r="E159" s="4" t="s">
        <v>1157</v>
      </c>
      <c r="F159" s="26" t="s">
        <v>1158</v>
      </c>
      <c r="G159" s="26" t="s">
        <v>1159</v>
      </c>
    </row>
    <row r="160" spans="2:7" ht="14.25">
      <c r="B160" s="218" t="s">
        <v>1072</v>
      </c>
      <c r="C160" s="158"/>
      <c r="D160" s="158"/>
      <c r="E160" s="4" t="s">
        <v>1328</v>
      </c>
      <c r="F160" s="26" t="s">
        <v>1160</v>
      </c>
      <c r="G160" s="26" t="s">
        <v>1161</v>
      </c>
    </row>
    <row r="161" spans="2:7" ht="14.25">
      <c r="B161" s="218" t="s">
        <v>1072</v>
      </c>
      <c r="C161" s="158"/>
      <c r="D161" s="158"/>
      <c r="E161" s="4" t="s">
        <v>1175</v>
      </c>
      <c r="F161" s="26" t="s">
        <v>1176</v>
      </c>
      <c r="G161" s="4"/>
    </row>
    <row r="162" spans="2:7" ht="14.25">
      <c r="B162" s="218" t="s">
        <v>1072</v>
      </c>
      <c r="C162" s="158"/>
      <c r="D162" s="158"/>
      <c r="E162" s="4" t="s">
        <v>1194</v>
      </c>
      <c r="F162" s="26" t="s">
        <v>1195</v>
      </c>
      <c r="G162" s="4"/>
    </row>
    <row r="163" spans="2:7" ht="14.25">
      <c r="B163" s="218" t="s">
        <v>1072</v>
      </c>
      <c r="C163" s="158"/>
      <c r="D163" s="158"/>
      <c r="E163" s="4" t="s">
        <v>1198</v>
      </c>
      <c r="F163" s="26" t="s">
        <v>1199</v>
      </c>
      <c r="G163" s="26" t="s">
        <v>1200</v>
      </c>
    </row>
    <row r="164" spans="2:7" ht="14.25">
      <c r="B164" s="218" t="s">
        <v>1072</v>
      </c>
      <c r="C164" s="158"/>
      <c r="D164" s="158"/>
      <c r="E164" s="4" t="s">
        <v>1205</v>
      </c>
      <c r="F164" s="26" t="s">
        <v>1208</v>
      </c>
      <c r="G164" s="26" t="s">
        <v>1206</v>
      </c>
    </row>
    <row r="165" spans="2:7" ht="14.25">
      <c r="B165" s="218" t="s">
        <v>1072</v>
      </c>
      <c r="C165" s="158"/>
      <c r="D165" s="158"/>
      <c r="E165" s="4" t="s">
        <v>1205</v>
      </c>
      <c r="F165" s="26" t="s">
        <v>1209</v>
      </c>
      <c r="G165" s="26" t="s">
        <v>1207</v>
      </c>
    </row>
    <row r="166" spans="2:7" ht="14.25">
      <c r="B166" s="218" t="s">
        <v>1072</v>
      </c>
      <c r="C166" s="158"/>
      <c r="D166" s="158"/>
      <c r="E166" s="80">
        <v>31172</v>
      </c>
      <c r="F166" s="26" t="s">
        <v>1210</v>
      </c>
      <c r="G166" s="26" t="s">
        <v>1211</v>
      </c>
    </row>
    <row r="167" spans="2:7" ht="14.25">
      <c r="B167" s="218" t="s">
        <v>1072</v>
      </c>
      <c r="C167" s="158"/>
      <c r="D167" s="158"/>
      <c r="E167" s="4" t="s">
        <v>1217</v>
      </c>
      <c r="F167" s="26" t="s">
        <v>1218</v>
      </c>
      <c r="G167" s="26" t="s">
        <v>1219</v>
      </c>
    </row>
    <row r="168" spans="2:7" ht="14.25">
      <c r="B168" s="218" t="s">
        <v>1072</v>
      </c>
      <c r="C168" s="158"/>
      <c r="D168" s="158"/>
      <c r="E168" s="80">
        <v>28498</v>
      </c>
      <c r="F168" s="26" t="s">
        <v>1220</v>
      </c>
      <c r="G168" s="26" t="s">
        <v>1221</v>
      </c>
    </row>
    <row r="169" spans="2:7" ht="14.25">
      <c r="B169" s="218" t="s">
        <v>1072</v>
      </c>
      <c r="C169" s="158"/>
      <c r="D169" s="158"/>
      <c r="E169" s="80">
        <v>27714</v>
      </c>
      <c r="F169" s="26" t="s">
        <v>1222</v>
      </c>
      <c r="G169" s="26" t="s">
        <v>1223</v>
      </c>
    </row>
    <row r="170" spans="2:7" ht="14.25">
      <c r="B170" s="218" t="s">
        <v>1072</v>
      </c>
      <c r="C170" s="158"/>
      <c r="D170" s="158"/>
      <c r="E170" s="4" t="s">
        <v>1224</v>
      </c>
      <c r="F170" s="26" t="s">
        <v>1225</v>
      </c>
      <c r="G170" s="26" t="s">
        <v>1226</v>
      </c>
    </row>
    <row r="171" spans="2:7" ht="14.25">
      <c r="B171" s="218" t="s">
        <v>1072</v>
      </c>
      <c r="C171" s="158"/>
      <c r="D171" s="158"/>
      <c r="E171" s="32">
        <v>31564</v>
      </c>
      <c r="F171" s="26" t="s">
        <v>1229</v>
      </c>
      <c r="G171" s="26" t="s">
        <v>1230</v>
      </c>
    </row>
    <row r="172" spans="2:7" ht="14.25">
      <c r="B172" s="218" t="s">
        <v>1072</v>
      </c>
      <c r="C172" s="158"/>
      <c r="D172" s="158"/>
      <c r="E172" s="32" t="s">
        <v>1237</v>
      </c>
      <c r="F172" s="26" t="s">
        <v>1238</v>
      </c>
      <c r="G172" s="26" t="s">
        <v>1239</v>
      </c>
    </row>
    <row r="173" spans="2:7" ht="14.25">
      <c r="B173" s="218" t="s">
        <v>1072</v>
      </c>
      <c r="C173" s="158"/>
      <c r="D173" s="158"/>
      <c r="E173" s="80" t="s">
        <v>1247</v>
      </c>
      <c r="F173" s="26" t="s">
        <v>1243</v>
      </c>
      <c r="G173" s="4" t="s">
        <v>1244</v>
      </c>
    </row>
    <row r="174" spans="2:7" ht="14.25">
      <c r="B174" s="218" t="s">
        <v>1072</v>
      </c>
      <c r="C174" s="158"/>
      <c r="D174" s="158"/>
      <c r="E174" s="4" t="s">
        <v>1245</v>
      </c>
      <c r="F174" s="26" t="s">
        <v>1246</v>
      </c>
      <c r="G174" s="26" t="s">
        <v>1248</v>
      </c>
    </row>
    <row r="175" spans="2:7" ht="14.25">
      <c r="B175" s="218" t="s">
        <v>1072</v>
      </c>
      <c r="C175" s="4"/>
      <c r="D175" s="4"/>
      <c r="E175" s="32">
        <v>31718</v>
      </c>
      <c r="F175" s="26" t="s">
        <v>1487</v>
      </c>
      <c r="G175" s="4" t="s">
        <v>1488</v>
      </c>
    </row>
    <row r="176" spans="2:7" ht="14.25">
      <c r="B176" s="218" t="s">
        <v>1072</v>
      </c>
      <c r="C176" s="4"/>
      <c r="D176" s="4"/>
      <c r="E176" s="32">
        <v>31396</v>
      </c>
      <c r="F176" s="4" t="s">
        <v>1518</v>
      </c>
      <c r="G176" s="4" t="s">
        <v>1519</v>
      </c>
    </row>
    <row r="177" spans="2:7" ht="14.25">
      <c r="B177" s="218" t="s">
        <v>1072</v>
      </c>
      <c r="C177" s="4"/>
      <c r="D177" s="4"/>
      <c r="E177" s="32">
        <v>32831</v>
      </c>
      <c r="F177" s="4" t="s">
        <v>1528</v>
      </c>
      <c r="G177" s="4" t="s">
        <v>1529</v>
      </c>
    </row>
    <row r="178" spans="2:7" ht="14.25">
      <c r="B178" s="218" t="s">
        <v>1072</v>
      </c>
      <c r="C178" s="4"/>
      <c r="D178" s="4"/>
      <c r="E178" s="32">
        <v>31648</v>
      </c>
      <c r="F178" s="4" t="s">
        <v>1534</v>
      </c>
      <c r="G178" s="4" t="s">
        <v>1535</v>
      </c>
    </row>
    <row r="179" spans="2:7" ht="14.25">
      <c r="B179" s="218" t="s">
        <v>1072</v>
      </c>
      <c r="C179" s="4"/>
      <c r="D179" s="4"/>
      <c r="E179" s="32">
        <v>30290</v>
      </c>
      <c r="F179" s="4" t="s">
        <v>1560</v>
      </c>
      <c r="G179" s="4" t="s">
        <v>1563</v>
      </c>
    </row>
    <row r="180" spans="2:7" ht="14.25">
      <c r="B180" s="218" t="s">
        <v>1072</v>
      </c>
      <c r="C180" s="4"/>
      <c r="D180" s="4"/>
      <c r="E180" s="5">
        <v>29007</v>
      </c>
      <c r="F180" s="4" t="s">
        <v>1562</v>
      </c>
      <c r="G180" s="4" t="s">
        <v>1563</v>
      </c>
    </row>
    <row r="181" spans="2:7" ht="14.25">
      <c r="B181" s="218" t="s">
        <v>1072</v>
      </c>
      <c r="C181" s="4"/>
      <c r="D181" s="4"/>
      <c r="E181" s="32">
        <v>32320</v>
      </c>
      <c r="F181" s="4" t="s">
        <v>1572</v>
      </c>
      <c r="G181" s="4" t="s">
        <v>1573</v>
      </c>
    </row>
    <row r="182" spans="2:7" ht="14.25">
      <c r="B182" s="218" t="s">
        <v>1072</v>
      </c>
      <c r="C182" s="4"/>
      <c r="D182" s="4"/>
      <c r="E182" s="32">
        <v>32768</v>
      </c>
      <c r="F182" s="4" t="s">
        <v>1584</v>
      </c>
      <c r="G182" s="4" t="s">
        <v>1585</v>
      </c>
    </row>
    <row r="183" spans="2:7" ht="14.25">
      <c r="B183" s="218" t="s">
        <v>1072</v>
      </c>
      <c r="C183" s="4"/>
      <c r="D183" s="4"/>
      <c r="E183" s="32">
        <v>32047</v>
      </c>
      <c r="F183" s="4" t="s">
        <v>1587</v>
      </c>
      <c r="G183" s="4" t="s">
        <v>1588</v>
      </c>
    </row>
    <row r="184" spans="2:7" ht="14.25">
      <c r="B184" s="218" t="s">
        <v>1072</v>
      </c>
      <c r="C184" s="4"/>
      <c r="D184" s="4"/>
      <c r="E184" s="32">
        <v>30458</v>
      </c>
      <c r="F184" s="4" t="s">
        <v>1597</v>
      </c>
      <c r="G184" s="4" t="s">
        <v>1598</v>
      </c>
    </row>
    <row r="185" spans="2:7" ht="14.25">
      <c r="B185" s="218" t="s">
        <v>1072</v>
      </c>
      <c r="C185" s="4"/>
      <c r="D185" s="4"/>
      <c r="E185" s="32">
        <v>32670</v>
      </c>
      <c r="F185" s="4" t="s">
        <v>1599</v>
      </c>
      <c r="G185" s="4" t="s">
        <v>1600</v>
      </c>
    </row>
    <row r="186" spans="2:7" ht="14.25">
      <c r="B186" s="218" t="s">
        <v>1072</v>
      </c>
      <c r="C186" s="4"/>
      <c r="D186" s="4"/>
      <c r="E186" s="32">
        <v>32537</v>
      </c>
      <c r="F186" s="4" t="s">
        <v>1613</v>
      </c>
      <c r="G186" s="4" t="s">
        <v>1612</v>
      </c>
    </row>
    <row r="187" spans="2:7" ht="14.25">
      <c r="B187" s="218" t="s">
        <v>1072</v>
      </c>
      <c r="C187" s="4"/>
      <c r="D187" s="4"/>
      <c r="E187" s="32">
        <v>32705</v>
      </c>
      <c r="F187" s="4" t="s">
        <v>1621</v>
      </c>
      <c r="G187" s="4" t="s">
        <v>1622</v>
      </c>
    </row>
    <row r="188" spans="2:7" ht="14.25">
      <c r="B188" s="218" t="s">
        <v>1072</v>
      </c>
      <c r="C188" s="4"/>
      <c r="D188" s="4"/>
      <c r="E188" s="32">
        <v>30136</v>
      </c>
      <c r="F188" s="26" t="s">
        <v>1649</v>
      </c>
      <c r="G188" s="26" t="s">
        <v>1648</v>
      </c>
    </row>
    <row r="189" spans="2:7" ht="14.25">
      <c r="B189" s="218" t="s">
        <v>1256</v>
      </c>
      <c r="C189" s="158"/>
      <c r="D189" s="158"/>
      <c r="E189" s="4" t="s">
        <v>1257</v>
      </c>
      <c r="F189" s="26" t="s">
        <v>1258</v>
      </c>
      <c r="G189" s="26" t="s">
        <v>1264</v>
      </c>
    </row>
    <row r="190" spans="2:7" ht="14.25">
      <c r="B190" s="218" t="s">
        <v>1256</v>
      </c>
      <c r="C190" s="158"/>
      <c r="D190" s="158"/>
      <c r="E190" s="4" t="s">
        <v>1259</v>
      </c>
      <c r="F190" s="26" t="s">
        <v>1260</v>
      </c>
      <c r="G190" s="26" t="s">
        <v>1265</v>
      </c>
    </row>
    <row r="191" spans="2:7" ht="14.25">
      <c r="B191" s="218" t="s">
        <v>1256</v>
      </c>
      <c r="C191" s="158"/>
      <c r="D191" s="158"/>
      <c r="E191" s="4" t="s">
        <v>1261</v>
      </c>
      <c r="F191" s="26" t="s">
        <v>1262</v>
      </c>
      <c r="G191" s="26" t="s">
        <v>1263</v>
      </c>
    </row>
    <row r="192" spans="2:7" ht="14.25">
      <c r="B192" s="218" t="s">
        <v>1256</v>
      </c>
      <c r="C192" s="4"/>
      <c r="D192" s="4">
        <v>41</v>
      </c>
      <c r="E192" s="32">
        <v>29501</v>
      </c>
      <c r="F192" s="26" t="s">
        <v>1498</v>
      </c>
      <c r="G192" s="4" t="s">
        <v>1499</v>
      </c>
    </row>
    <row r="193" spans="2:7" ht="14.25">
      <c r="B193" s="218" t="s">
        <v>1256</v>
      </c>
      <c r="C193" s="4"/>
      <c r="D193" s="4"/>
      <c r="E193" s="32">
        <v>30723</v>
      </c>
      <c r="F193" s="4" t="s">
        <v>1522</v>
      </c>
      <c r="G193" s="4" t="s">
        <v>1523</v>
      </c>
    </row>
    <row r="194" spans="2:7" ht="14.25">
      <c r="B194" s="218" t="s">
        <v>1256</v>
      </c>
      <c r="C194" s="4"/>
      <c r="D194" s="4"/>
      <c r="E194" s="32">
        <v>30520</v>
      </c>
      <c r="F194" s="4" t="s">
        <v>1548</v>
      </c>
      <c r="G194" s="4" t="s">
        <v>1549</v>
      </c>
    </row>
    <row r="195" spans="2:7" ht="14.25">
      <c r="B195" s="218" t="s">
        <v>1256</v>
      </c>
      <c r="C195" s="4"/>
      <c r="D195" s="4"/>
      <c r="E195" s="32">
        <v>29619</v>
      </c>
      <c r="F195" s="4" t="s">
        <v>1564</v>
      </c>
      <c r="G195" s="4" t="s">
        <v>1563</v>
      </c>
    </row>
    <row r="196" spans="2:7" ht="14.25">
      <c r="B196" s="218" t="s">
        <v>1256</v>
      </c>
      <c r="C196" s="4"/>
      <c r="D196" s="4"/>
      <c r="E196" s="32">
        <v>30130</v>
      </c>
      <c r="F196" s="4" t="s">
        <v>1565</v>
      </c>
      <c r="G196" s="4" t="s">
        <v>1566</v>
      </c>
    </row>
    <row r="197" spans="2:7" ht="14.25">
      <c r="B197" s="218" t="s">
        <v>1256</v>
      </c>
      <c r="C197" s="4"/>
      <c r="D197" s="4"/>
      <c r="E197" s="32">
        <v>29466</v>
      </c>
      <c r="F197" s="4" t="s">
        <v>1568</v>
      </c>
      <c r="G197" s="4" t="s">
        <v>1563</v>
      </c>
    </row>
    <row r="198" spans="2:7" ht="14.25">
      <c r="B198" s="218" t="s">
        <v>1256</v>
      </c>
      <c r="C198" s="4"/>
      <c r="D198" s="4"/>
      <c r="E198" s="32">
        <v>29494</v>
      </c>
      <c r="F198" s="4" t="s">
        <v>1567</v>
      </c>
      <c r="G198" s="4" t="s">
        <v>1563</v>
      </c>
    </row>
    <row r="199" spans="2:7" ht="14.25">
      <c r="B199" s="218" t="s">
        <v>808</v>
      </c>
      <c r="C199" s="158"/>
      <c r="D199" s="158"/>
      <c r="E199" s="4" t="s">
        <v>916</v>
      </c>
      <c r="F199" s="4" t="s">
        <v>917</v>
      </c>
      <c r="G199" s="26" t="s">
        <v>942</v>
      </c>
    </row>
    <row r="200" spans="2:7" ht="14.25">
      <c r="B200" s="218" t="s">
        <v>808</v>
      </c>
      <c r="C200" s="158"/>
      <c r="D200" s="158"/>
      <c r="E200" s="4" t="s">
        <v>918</v>
      </c>
      <c r="F200" s="4" t="s">
        <v>919</v>
      </c>
      <c r="G200" s="26" t="s">
        <v>942</v>
      </c>
    </row>
    <row r="201" spans="2:7" ht="14.25">
      <c r="B201" s="218" t="s">
        <v>953</v>
      </c>
      <c r="C201" s="158"/>
      <c r="D201" s="158"/>
      <c r="E201" s="163" t="s">
        <v>954</v>
      </c>
      <c r="F201" s="4" t="s">
        <v>955</v>
      </c>
      <c r="G201" s="4" t="s">
        <v>956</v>
      </c>
    </row>
    <row r="202" spans="2:8" ht="14.25">
      <c r="B202" s="218" t="s">
        <v>912</v>
      </c>
      <c r="C202" s="158"/>
      <c r="D202" s="158"/>
      <c r="E202" s="4" t="s">
        <v>929</v>
      </c>
      <c r="F202" s="4" t="s">
        <v>913</v>
      </c>
      <c r="G202" s="4" t="s">
        <v>941</v>
      </c>
      <c r="H202" t="s">
        <v>2</v>
      </c>
    </row>
    <row r="203" spans="2:8" ht="14.25">
      <c r="B203" s="218" t="s">
        <v>912</v>
      </c>
      <c r="C203" s="158"/>
      <c r="D203" s="158"/>
      <c r="E203" s="4" t="s">
        <v>930</v>
      </c>
      <c r="F203" s="4" t="s">
        <v>914</v>
      </c>
      <c r="G203" s="4" t="s">
        <v>941</v>
      </c>
      <c r="H203" t="s">
        <v>2</v>
      </c>
    </row>
    <row r="204" spans="2:8" ht="14.25">
      <c r="B204" s="218" t="s">
        <v>912</v>
      </c>
      <c r="C204" s="158"/>
      <c r="D204" s="158"/>
      <c r="E204" s="4" t="s">
        <v>931</v>
      </c>
      <c r="F204" s="4" t="s">
        <v>914</v>
      </c>
      <c r="G204" s="4" t="s">
        <v>941</v>
      </c>
      <c r="H204" t="s">
        <v>2</v>
      </c>
    </row>
    <row r="205" spans="2:8" ht="14.25">
      <c r="B205" s="218" t="s">
        <v>912</v>
      </c>
      <c r="C205" s="158"/>
      <c r="D205" s="158"/>
      <c r="E205" s="4" t="s">
        <v>932</v>
      </c>
      <c r="F205" s="4" t="s">
        <v>915</v>
      </c>
      <c r="G205" s="4" t="s">
        <v>941</v>
      </c>
      <c r="H205" t="s">
        <v>2</v>
      </c>
    </row>
    <row r="206" spans="2:8" ht="14.25">
      <c r="B206" s="218" t="s">
        <v>912</v>
      </c>
      <c r="C206" s="158"/>
      <c r="D206" s="158"/>
      <c r="E206" s="4" t="s">
        <v>933</v>
      </c>
      <c r="F206" s="4" t="s">
        <v>911</v>
      </c>
      <c r="G206" s="4" t="s">
        <v>941</v>
      </c>
      <c r="H206" t="s">
        <v>2</v>
      </c>
    </row>
    <row r="207" spans="2:7" ht="14.25">
      <c r="B207" s="218" t="s">
        <v>1359</v>
      </c>
      <c r="C207" s="158"/>
      <c r="D207" s="158"/>
      <c r="E207" s="4" t="s">
        <v>1360</v>
      </c>
      <c r="F207" s="26" t="s">
        <v>1361</v>
      </c>
      <c r="G207" s="4"/>
    </row>
    <row r="208" spans="2:7" ht="14.25">
      <c r="B208" s="218" t="s">
        <v>1343</v>
      </c>
      <c r="C208" s="158"/>
      <c r="D208" s="158"/>
      <c r="E208" s="5">
        <v>28795</v>
      </c>
      <c r="F208" s="26" t="s">
        <v>1344</v>
      </c>
      <c r="G208" s="4" t="s">
        <v>1345</v>
      </c>
    </row>
    <row r="209" spans="2:7" ht="14.25">
      <c r="B209" s="218" t="s">
        <v>1231</v>
      </c>
      <c r="C209" s="158"/>
      <c r="D209" s="158"/>
      <c r="E209" s="4" t="s">
        <v>1232</v>
      </c>
      <c r="F209" s="26" t="s">
        <v>1233</v>
      </c>
      <c r="G209" s="26" t="s">
        <v>1234</v>
      </c>
    </row>
    <row r="210" spans="1:8" ht="42.75">
      <c r="A210" s="202"/>
      <c r="B210" s="154" t="s">
        <v>308</v>
      </c>
      <c r="C210" s="154"/>
      <c r="D210" s="154"/>
      <c r="E210" s="155" t="s">
        <v>309</v>
      </c>
      <c r="F210" s="153" t="s">
        <v>310</v>
      </c>
      <c r="G210" s="156">
        <v>35034</v>
      </c>
      <c r="H210" s="157"/>
    </row>
    <row r="211" spans="2:7" ht="14.25">
      <c r="B211" s="218" t="s">
        <v>921</v>
      </c>
      <c r="C211" s="158"/>
      <c r="D211" s="158"/>
      <c r="E211" s="4" t="s">
        <v>925</v>
      </c>
      <c r="F211" s="4" t="s">
        <v>920</v>
      </c>
      <c r="G211" s="4" t="s">
        <v>939</v>
      </c>
    </row>
    <row r="212" spans="2:7" ht="14.25">
      <c r="B212" s="218" t="s">
        <v>921</v>
      </c>
      <c r="C212" s="158"/>
      <c r="D212" s="158"/>
      <c r="E212" s="4" t="s">
        <v>926</v>
      </c>
      <c r="F212" s="4" t="s">
        <v>922</v>
      </c>
      <c r="G212" s="4" t="s">
        <v>939</v>
      </c>
    </row>
    <row r="213" spans="2:7" ht="42.75">
      <c r="B213" s="218" t="s">
        <v>921</v>
      </c>
      <c r="C213" s="158"/>
      <c r="D213" s="158"/>
      <c r="E213" s="4" t="s">
        <v>927</v>
      </c>
      <c r="F213" s="65" t="s">
        <v>923</v>
      </c>
      <c r="G213" s="4" t="s">
        <v>939</v>
      </c>
    </row>
    <row r="214" spans="2:7" ht="14.25">
      <c r="B214" s="218" t="s">
        <v>921</v>
      </c>
      <c r="C214" s="158"/>
      <c r="D214" s="158"/>
      <c r="E214" s="4" t="s">
        <v>928</v>
      </c>
      <c r="F214" s="4" t="s">
        <v>924</v>
      </c>
      <c r="G214" s="4" t="s">
        <v>939</v>
      </c>
    </row>
    <row r="215" spans="2:7" ht="14.25">
      <c r="B215" s="222" t="s">
        <v>814</v>
      </c>
      <c r="C215" s="6"/>
      <c r="D215" s="6"/>
      <c r="E215" s="4" t="s">
        <v>815</v>
      </c>
      <c r="F215" s="4" t="s">
        <v>816</v>
      </c>
      <c r="G215" s="4" t="s">
        <v>817</v>
      </c>
    </row>
    <row r="216" spans="2:7" ht="14.25">
      <c r="B216" s="222" t="s">
        <v>834</v>
      </c>
      <c r="C216" s="6"/>
      <c r="D216" s="6"/>
      <c r="E216" s="4" t="s">
        <v>835</v>
      </c>
      <c r="F216" s="4" t="s">
        <v>837</v>
      </c>
      <c r="G216" s="4" t="s">
        <v>836</v>
      </c>
    </row>
    <row r="217" spans="2:7" ht="14.25">
      <c r="B217" s="222" t="s">
        <v>315</v>
      </c>
      <c r="C217" s="6"/>
      <c r="D217" s="6"/>
      <c r="E217" s="4" t="s">
        <v>800</v>
      </c>
      <c r="F217" s="4" t="s">
        <v>801</v>
      </c>
      <c r="G217" s="4"/>
    </row>
    <row r="218" spans="2:7" ht="14.25">
      <c r="B218" s="218" t="s">
        <v>1431</v>
      </c>
      <c r="C218" s="26" t="s">
        <v>1432</v>
      </c>
      <c r="D218" s="26">
        <v>6</v>
      </c>
      <c r="E218" s="32">
        <v>29628</v>
      </c>
      <c r="F218" s="26" t="s">
        <v>1433</v>
      </c>
      <c r="G218" s="26" t="s">
        <v>1434</v>
      </c>
    </row>
    <row r="219" spans="2:7" ht="14.25">
      <c r="B219" s="222" t="s">
        <v>802</v>
      </c>
      <c r="C219" s="6"/>
      <c r="D219" s="6"/>
      <c r="E219" s="4" t="s">
        <v>831</v>
      </c>
      <c r="F219" s="4" t="s">
        <v>832</v>
      </c>
      <c r="G219" s="4" t="s">
        <v>833</v>
      </c>
    </row>
    <row r="220" spans="2:7" ht="14.25">
      <c r="B220" s="222" t="s">
        <v>802</v>
      </c>
      <c r="C220" s="6"/>
      <c r="D220" s="6"/>
      <c r="E220" s="4" t="s">
        <v>976</v>
      </c>
      <c r="F220" s="4" t="s">
        <v>977</v>
      </c>
      <c r="G220" s="4"/>
    </row>
    <row r="221" spans="2:7" ht="14.25">
      <c r="B221" s="222" t="s">
        <v>802</v>
      </c>
      <c r="C221" s="6"/>
      <c r="D221" s="6"/>
      <c r="E221" s="4" t="s">
        <v>996</v>
      </c>
      <c r="F221" s="4" t="s">
        <v>997</v>
      </c>
      <c r="G221" s="4" t="s">
        <v>998</v>
      </c>
    </row>
    <row r="222" spans="2:7" ht="14.25">
      <c r="B222" s="222" t="s">
        <v>802</v>
      </c>
      <c r="C222" s="6"/>
      <c r="D222" s="6"/>
      <c r="E222" s="80">
        <v>29115</v>
      </c>
      <c r="F222" s="4" t="s">
        <v>1330</v>
      </c>
      <c r="G222" s="4" t="s">
        <v>1331</v>
      </c>
    </row>
    <row r="223" spans="2:7" ht="14.25">
      <c r="B223" s="218" t="s">
        <v>802</v>
      </c>
      <c r="C223" s="158"/>
      <c r="D223" s="158"/>
      <c r="E223" s="80" t="s">
        <v>1327</v>
      </c>
      <c r="F223" s="4" t="s">
        <v>1056</v>
      </c>
      <c r="G223" s="4"/>
    </row>
    <row r="224" spans="2:7" ht="14.25">
      <c r="B224" s="218" t="s">
        <v>802</v>
      </c>
      <c r="C224" s="158"/>
      <c r="D224" s="158"/>
      <c r="E224" s="26" t="s">
        <v>1059</v>
      </c>
      <c r="F224" s="4" t="s">
        <v>1060</v>
      </c>
      <c r="G224" s="4" t="s">
        <v>1061</v>
      </c>
    </row>
    <row r="225" spans="2:7" ht="14.25">
      <c r="B225" s="218" t="s">
        <v>802</v>
      </c>
      <c r="C225" s="158"/>
      <c r="D225" s="158"/>
      <c r="E225" s="4" t="s">
        <v>1063</v>
      </c>
      <c r="F225" s="4" t="s">
        <v>1064</v>
      </c>
      <c r="G225" s="4"/>
    </row>
    <row r="226" spans="2:7" ht="14.25">
      <c r="B226" s="218" t="s">
        <v>802</v>
      </c>
      <c r="C226" s="158"/>
      <c r="D226" s="158"/>
      <c r="E226" s="32">
        <v>30949</v>
      </c>
      <c r="F226" s="4" t="s">
        <v>1070</v>
      </c>
      <c r="G226" s="4"/>
    </row>
    <row r="227" spans="2:7" ht="14.25">
      <c r="B227" s="218" t="s">
        <v>802</v>
      </c>
      <c r="C227" s="158"/>
      <c r="D227" s="158"/>
      <c r="E227" s="32">
        <v>30795</v>
      </c>
      <c r="F227" s="4" t="s">
        <v>1078</v>
      </c>
      <c r="G227" s="4" t="s">
        <v>1079</v>
      </c>
    </row>
    <row r="228" spans="2:7" ht="14.25">
      <c r="B228" s="218" t="s">
        <v>802</v>
      </c>
      <c r="C228" s="158"/>
      <c r="D228" s="158"/>
      <c r="E228" s="32">
        <v>32082</v>
      </c>
      <c r="F228" s="4" t="s">
        <v>1083</v>
      </c>
      <c r="G228" s="4" t="s">
        <v>1084</v>
      </c>
    </row>
    <row r="229" spans="2:7" ht="14.25">
      <c r="B229" s="218" t="s">
        <v>802</v>
      </c>
      <c r="C229" s="158"/>
      <c r="D229" s="158"/>
      <c r="E229" s="32" t="s">
        <v>1086</v>
      </c>
      <c r="F229" s="4" t="s">
        <v>1085</v>
      </c>
      <c r="G229" s="4" t="s">
        <v>1087</v>
      </c>
    </row>
    <row r="230" spans="2:7" ht="14.25">
      <c r="B230" s="218" t="s">
        <v>802</v>
      </c>
      <c r="C230" s="158"/>
      <c r="D230" s="158"/>
      <c r="E230" s="4" t="s">
        <v>1088</v>
      </c>
      <c r="F230" s="4" t="s">
        <v>1089</v>
      </c>
      <c r="G230" s="4"/>
    </row>
    <row r="231" spans="2:7" ht="14.25">
      <c r="B231" s="218" t="s">
        <v>802</v>
      </c>
      <c r="C231" s="158"/>
      <c r="D231" s="158"/>
      <c r="E231" s="80">
        <v>31088</v>
      </c>
      <c r="F231" s="4" t="s">
        <v>1096</v>
      </c>
      <c r="G231" s="4" t="s">
        <v>1097</v>
      </c>
    </row>
    <row r="232" spans="2:7" ht="14.25">
      <c r="B232" s="223" t="s">
        <v>802</v>
      </c>
      <c r="C232" s="221"/>
      <c r="D232" s="221"/>
      <c r="E232" s="208">
        <v>31816</v>
      </c>
      <c r="F232" s="150" t="s">
        <v>1098</v>
      </c>
      <c r="G232" s="4" t="s">
        <v>1099</v>
      </c>
    </row>
    <row r="233" spans="2:7" ht="14.25">
      <c r="B233" s="223" t="s">
        <v>802</v>
      </c>
      <c r="C233" s="221"/>
      <c r="D233" s="221"/>
      <c r="E233" s="150" t="s">
        <v>1102</v>
      </c>
      <c r="F233" s="150" t="s">
        <v>1103</v>
      </c>
      <c r="G233" s="4" t="s">
        <v>1104</v>
      </c>
    </row>
    <row r="234" spans="2:7" ht="14.25">
      <c r="B234" s="218" t="s">
        <v>802</v>
      </c>
      <c r="C234" s="158"/>
      <c r="D234" s="158"/>
      <c r="E234" s="32">
        <v>32250</v>
      </c>
      <c r="F234" s="4" t="s">
        <v>1113</v>
      </c>
      <c r="G234" s="4" t="s">
        <v>1114</v>
      </c>
    </row>
    <row r="235" spans="2:7" ht="14.25">
      <c r="B235" s="218" t="s">
        <v>802</v>
      </c>
      <c r="C235" s="158"/>
      <c r="D235" s="158"/>
      <c r="E235" s="32">
        <v>30207</v>
      </c>
      <c r="F235" s="4" t="s">
        <v>1121</v>
      </c>
      <c r="G235" s="4"/>
    </row>
    <row r="236" spans="2:7" ht="14.25">
      <c r="B236" s="218" t="s">
        <v>802</v>
      </c>
      <c r="C236" s="158"/>
      <c r="D236" s="158"/>
      <c r="E236" s="4" t="s">
        <v>1139</v>
      </c>
      <c r="F236" s="26" t="s">
        <v>1140</v>
      </c>
      <c r="G236" s="26" t="s">
        <v>1141</v>
      </c>
    </row>
    <row r="237" spans="2:7" ht="14.25">
      <c r="B237" s="218" t="s">
        <v>802</v>
      </c>
      <c r="C237" s="158"/>
      <c r="D237" s="158"/>
      <c r="E237" s="4" t="s">
        <v>1139</v>
      </c>
      <c r="F237" s="26" t="s">
        <v>1142</v>
      </c>
      <c r="G237" s="4"/>
    </row>
    <row r="238" spans="2:7" ht="14.25">
      <c r="B238" s="218" t="s">
        <v>802</v>
      </c>
      <c r="C238" s="158"/>
      <c r="D238" s="158"/>
      <c r="E238" s="4" t="s">
        <v>1139</v>
      </c>
      <c r="F238" s="26" t="s">
        <v>1143</v>
      </c>
      <c r="G238" s="4" t="s">
        <v>1144</v>
      </c>
    </row>
    <row r="239" spans="2:7" ht="14.25">
      <c r="B239" s="218" t="s">
        <v>802</v>
      </c>
      <c r="C239" s="158"/>
      <c r="D239" s="158"/>
      <c r="E239" s="4" t="s">
        <v>1139</v>
      </c>
      <c r="F239" s="26" t="s">
        <v>1145</v>
      </c>
      <c r="G239" s="4" t="s">
        <v>1146</v>
      </c>
    </row>
    <row r="240" spans="2:7" ht="14.25">
      <c r="B240" s="218" t="s">
        <v>802</v>
      </c>
      <c r="C240" s="158"/>
      <c r="D240" s="158"/>
      <c r="E240" s="32">
        <v>29521</v>
      </c>
      <c r="F240" s="26" t="s">
        <v>1152</v>
      </c>
      <c r="G240" s="26" t="s">
        <v>1153</v>
      </c>
    </row>
    <row r="241" spans="2:7" ht="14.25">
      <c r="B241" s="218" t="s">
        <v>802</v>
      </c>
      <c r="C241" s="158"/>
      <c r="D241" s="158"/>
      <c r="E241" s="4" t="s">
        <v>1154</v>
      </c>
      <c r="F241" s="26" t="s">
        <v>1155</v>
      </c>
      <c r="G241" s="26" t="s">
        <v>1156</v>
      </c>
    </row>
    <row r="242" spans="2:7" ht="14.25">
      <c r="B242" s="218" t="s">
        <v>802</v>
      </c>
      <c r="C242" s="158"/>
      <c r="D242" s="158"/>
      <c r="E242" s="4" t="s">
        <v>1168</v>
      </c>
      <c r="F242" s="26" t="s">
        <v>1169</v>
      </c>
      <c r="G242" s="4"/>
    </row>
    <row r="243" spans="2:7" ht="14.25">
      <c r="B243" s="218" t="s">
        <v>802</v>
      </c>
      <c r="C243" s="158"/>
      <c r="D243" s="158"/>
      <c r="E243" s="4" t="s">
        <v>1170</v>
      </c>
      <c r="F243" s="26" t="s">
        <v>1171</v>
      </c>
      <c r="G243" s="26" t="s">
        <v>1172</v>
      </c>
    </row>
    <row r="244" spans="2:7" ht="14.25">
      <c r="B244" s="218" t="s">
        <v>802</v>
      </c>
      <c r="C244" s="158"/>
      <c r="D244" s="158"/>
      <c r="E244" s="32">
        <v>27919</v>
      </c>
      <c r="F244" s="26" t="s">
        <v>1173</v>
      </c>
      <c r="G244" s="26" t="s">
        <v>1174</v>
      </c>
    </row>
    <row r="245" spans="2:7" ht="14.25">
      <c r="B245" s="218" t="s">
        <v>802</v>
      </c>
      <c r="C245" s="158"/>
      <c r="D245" s="158"/>
      <c r="E245" s="4" t="s">
        <v>1183</v>
      </c>
      <c r="F245" s="26" t="s">
        <v>1184</v>
      </c>
      <c r="G245" s="26" t="s">
        <v>1185</v>
      </c>
    </row>
    <row r="246" spans="2:7" ht="14.25">
      <c r="B246" s="218" t="s">
        <v>802</v>
      </c>
      <c r="C246" s="158"/>
      <c r="D246" s="158"/>
      <c r="E246" s="32">
        <v>32320</v>
      </c>
      <c r="F246" s="26" t="s">
        <v>1188</v>
      </c>
      <c r="G246" s="26" t="s">
        <v>1189</v>
      </c>
    </row>
    <row r="247" spans="2:7" ht="14.25">
      <c r="B247" s="218" t="s">
        <v>802</v>
      </c>
      <c r="C247" s="158"/>
      <c r="D247" s="158"/>
      <c r="E247" s="32">
        <v>28220</v>
      </c>
      <c r="F247" s="26" t="s">
        <v>1192</v>
      </c>
      <c r="G247" s="26" t="s">
        <v>1193</v>
      </c>
    </row>
    <row r="248" spans="2:7" ht="14.25">
      <c r="B248" s="218" t="s">
        <v>802</v>
      </c>
      <c r="C248" s="158"/>
      <c r="D248" s="158"/>
      <c r="E248" s="32" t="s">
        <v>1215</v>
      </c>
      <c r="F248" s="26" t="s">
        <v>1212</v>
      </c>
      <c r="G248" s="26" t="s">
        <v>1213</v>
      </c>
    </row>
    <row r="249" spans="2:7" ht="14.25">
      <c r="B249" s="218" t="s">
        <v>802</v>
      </c>
      <c r="C249" s="158"/>
      <c r="D249" s="158"/>
      <c r="E249" s="32">
        <v>28325</v>
      </c>
      <c r="F249" s="26" t="s">
        <v>1214</v>
      </c>
      <c r="G249" s="26" t="s">
        <v>1216</v>
      </c>
    </row>
    <row r="250" spans="2:7" ht="14.25">
      <c r="B250" s="218" t="s">
        <v>802</v>
      </c>
      <c r="C250" s="158"/>
      <c r="D250" s="158"/>
      <c r="E250" s="26" t="s">
        <v>1273</v>
      </c>
      <c r="F250" s="26" t="s">
        <v>1274</v>
      </c>
      <c r="G250" s="4"/>
    </row>
    <row r="251" spans="2:7" ht="14.25">
      <c r="B251" s="218" t="s">
        <v>802</v>
      </c>
      <c r="C251" s="158"/>
      <c r="D251" s="158"/>
      <c r="E251" s="80">
        <v>28507</v>
      </c>
      <c r="F251" s="26" t="s">
        <v>1334</v>
      </c>
      <c r="G251" s="4"/>
    </row>
    <row r="252" spans="2:7" ht="14.25">
      <c r="B252" s="222" t="s">
        <v>802</v>
      </c>
      <c r="C252" s="4"/>
      <c r="D252" s="4"/>
      <c r="E252" s="80">
        <v>28395</v>
      </c>
      <c r="F252" s="4" t="s">
        <v>1338</v>
      </c>
      <c r="G252" s="4" t="s">
        <v>1339</v>
      </c>
    </row>
    <row r="253" spans="2:7" ht="14.25">
      <c r="B253" s="218" t="s">
        <v>802</v>
      </c>
      <c r="C253" s="158"/>
      <c r="D253" s="158"/>
      <c r="E253" s="80">
        <v>28493</v>
      </c>
      <c r="F253" s="26" t="s">
        <v>1340</v>
      </c>
      <c r="G253" s="4"/>
    </row>
    <row r="254" spans="2:7" ht="14.25">
      <c r="B254" s="218" t="s">
        <v>802</v>
      </c>
      <c r="C254" s="158"/>
      <c r="D254" s="158"/>
      <c r="E254" s="80">
        <v>28990</v>
      </c>
      <c r="F254" s="26" t="s">
        <v>1346</v>
      </c>
      <c r="G254" s="4"/>
    </row>
    <row r="255" spans="2:7" ht="14.25">
      <c r="B255" s="218" t="s">
        <v>802</v>
      </c>
      <c r="C255" s="158"/>
      <c r="D255" s="158"/>
      <c r="E255" s="80">
        <v>28899</v>
      </c>
      <c r="F255" s="26" t="s">
        <v>1347</v>
      </c>
      <c r="G255" s="4" t="s">
        <v>1348</v>
      </c>
    </row>
    <row r="256" spans="2:7" ht="14.25">
      <c r="B256" s="218" t="s">
        <v>802</v>
      </c>
      <c r="C256" s="4"/>
      <c r="D256" s="4"/>
      <c r="E256" s="80">
        <v>32306</v>
      </c>
      <c r="F256" s="26" t="s">
        <v>1474</v>
      </c>
      <c r="G256" s="4" t="s">
        <v>1475</v>
      </c>
    </row>
    <row r="257" spans="2:7" ht="14.25">
      <c r="B257" s="218" t="s">
        <v>802</v>
      </c>
      <c r="C257" s="4"/>
      <c r="D257" s="4"/>
      <c r="E257" s="32">
        <v>31767</v>
      </c>
      <c r="F257" s="26" t="s">
        <v>1476</v>
      </c>
      <c r="G257" s="4" t="s">
        <v>1477</v>
      </c>
    </row>
    <row r="258" spans="2:7" ht="14.25">
      <c r="B258" s="218" t="s">
        <v>802</v>
      </c>
      <c r="C258" s="4"/>
      <c r="D258" s="4"/>
      <c r="E258" s="32">
        <v>32348</v>
      </c>
      <c r="F258" s="26" t="s">
        <v>1478</v>
      </c>
      <c r="G258" s="4" t="s">
        <v>1479</v>
      </c>
    </row>
    <row r="259" spans="2:7" ht="14.25">
      <c r="B259" s="218" t="s">
        <v>802</v>
      </c>
      <c r="C259" s="4"/>
      <c r="D259" s="4">
        <v>861</v>
      </c>
      <c r="E259" s="80">
        <v>30242</v>
      </c>
      <c r="F259" s="26" t="s">
        <v>1482</v>
      </c>
      <c r="G259" s="4" t="s">
        <v>1483</v>
      </c>
    </row>
    <row r="260" spans="2:7" ht="14.25">
      <c r="B260" s="218" t="s">
        <v>802</v>
      </c>
      <c r="C260" s="4"/>
      <c r="D260" s="4"/>
      <c r="E260" s="32">
        <v>27975</v>
      </c>
      <c r="F260" s="26" t="s">
        <v>1484</v>
      </c>
      <c r="G260" s="4" t="s">
        <v>1485</v>
      </c>
    </row>
    <row r="261" spans="2:7" ht="14.25">
      <c r="B261" s="218" t="s">
        <v>802</v>
      </c>
      <c r="C261" s="4"/>
      <c r="D261" s="4"/>
      <c r="E261" s="32">
        <v>32551</v>
      </c>
      <c r="F261" s="26" t="s">
        <v>1489</v>
      </c>
      <c r="G261" s="4" t="s">
        <v>1490</v>
      </c>
    </row>
    <row r="262" spans="2:7" ht="14.25">
      <c r="B262" s="218" t="s">
        <v>802</v>
      </c>
      <c r="C262" s="4"/>
      <c r="D262" s="4"/>
      <c r="E262" s="32">
        <v>32194</v>
      </c>
      <c r="F262" s="26" t="s">
        <v>1491</v>
      </c>
      <c r="G262" s="4" t="s">
        <v>1492</v>
      </c>
    </row>
    <row r="263" spans="2:7" ht="14.25">
      <c r="B263" s="218" t="s">
        <v>802</v>
      </c>
      <c r="C263" s="4"/>
      <c r="D263" s="4"/>
      <c r="E263" s="32">
        <v>30090</v>
      </c>
      <c r="F263" s="26" t="s">
        <v>1496</v>
      </c>
      <c r="G263" s="4" t="s">
        <v>1497</v>
      </c>
    </row>
    <row r="264" spans="2:7" ht="14.25">
      <c r="B264" s="218" t="s">
        <v>802</v>
      </c>
      <c r="C264" s="4"/>
      <c r="D264" s="4"/>
      <c r="E264" s="32">
        <v>29675</v>
      </c>
      <c r="F264" s="26" t="s">
        <v>1501</v>
      </c>
      <c r="G264" s="4" t="s">
        <v>1500</v>
      </c>
    </row>
    <row r="265" spans="2:7" ht="14.25">
      <c r="B265" s="218" t="s">
        <v>802</v>
      </c>
      <c r="C265" s="4"/>
      <c r="D265" s="4"/>
      <c r="E265" s="32">
        <v>31858</v>
      </c>
      <c r="F265" s="26" t="s">
        <v>1504</v>
      </c>
      <c r="G265" s="4" t="s">
        <v>1505</v>
      </c>
    </row>
    <row r="266" spans="2:7" ht="14.25">
      <c r="B266" s="218" t="s">
        <v>802</v>
      </c>
      <c r="C266" s="4"/>
      <c r="D266" s="4"/>
      <c r="E266" s="169" t="s">
        <v>1506</v>
      </c>
      <c r="F266" s="26" t="s">
        <v>1507</v>
      </c>
      <c r="G266" s="26" t="s">
        <v>1508</v>
      </c>
    </row>
    <row r="267" spans="2:7" ht="14.25">
      <c r="B267" s="218" t="s">
        <v>802</v>
      </c>
      <c r="C267" s="4"/>
      <c r="D267" s="4"/>
      <c r="E267" s="32">
        <v>30326</v>
      </c>
      <c r="F267" s="26" t="s">
        <v>1511</v>
      </c>
      <c r="G267" s="26" t="s">
        <v>1512</v>
      </c>
    </row>
    <row r="268" spans="2:7" ht="14.25">
      <c r="B268" s="218" t="s">
        <v>802</v>
      </c>
      <c r="C268" s="4"/>
      <c r="D268" s="4"/>
      <c r="E268" s="32">
        <v>32719</v>
      </c>
      <c r="F268" s="4" t="s">
        <v>1509</v>
      </c>
      <c r="G268" s="4" t="s">
        <v>1510</v>
      </c>
    </row>
    <row r="269" spans="2:7" ht="14.25">
      <c r="B269" s="218" t="s">
        <v>802</v>
      </c>
      <c r="C269" s="4"/>
      <c r="D269" s="4"/>
      <c r="E269" s="32">
        <v>32460</v>
      </c>
      <c r="F269" s="4" t="s">
        <v>1520</v>
      </c>
      <c r="G269" s="4" t="s">
        <v>1521</v>
      </c>
    </row>
    <row r="270" spans="2:7" ht="14.25">
      <c r="B270" s="218" t="s">
        <v>802</v>
      </c>
      <c r="C270" s="4"/>
      <c r="D270" s="4"/>
      <c r="E270" s="32">
        <v>32502</v>
      </c>
      <c r="F270" s="4" t="s">
        <v>1524</v>
      </c>
      <c r="G270" s="4" t="s">
        <v>1525</v>
      </c>
    </row>
    <row r="271" spans="2:7" ht="14.25">
      <c r="B271" s="218" t="s">
        <v>802</v>
      </c>
      <c r="C271" s="4"/>
      <c r="D271" s="4"/>
      <c r="E271" s="32">
        <v>32292</v>
      </c>
      <c r="F271" s="4" t="s">
        <v>1536</v>
      </c>
      <c r="G271" s="4" t="s">
        <v>1537</v>
      </c>
    </row>
    <row r="272" spans="2:7" ht="14.25">
      <c r="B272" s="218" t="s">
        <v>802</v>
      </c>
      <c r="C272" s="4"/>
      <c r="D272" s="4"/>
      <c r="E272" s="32">
        <v>30977</v>
      </c>
      <c r="F272" s="4" t="s">
        <v>1538</v>
      </c>
      <c r="G272" s="4"/>
    </row>
    <row r="273" spans="2:7" ht="14.25">
      <c r="B273" s="218" t="s">
        <v>802</v>
      </c>
      <c r="C273" s="4"/>
      <c r="D273" s="4">
        <v>934</v>
      </c>
      <c r="E273" s="32">
        <v>30753</v>
      </c>
      <c r="F273" s="4" t="s">
        <v>1540</v>
      </c>
      <c r="G273" s="4" t="s">
        <v>1541</v>
      </c>
    </row>
    <row r="274" spans="2:7" ht="14.25">
      <c r="B274" s="218" t="s">
        <v>802</v>
      </c>
      <c r="C274" s="4"/>
      <c r="D274" s="4"/>
      <c r="E274" s="32">
        <v>31578</v>
      </c>
      <c r="F274" s="4" t="s">
        <v>1542</v>
      </c>
      <c r="G274" s="4" t="s">
        <v>1543</v>
      </c>
    </row>
    <row r="275" spans="2:7" ht="14.25">
      <c r="B275" s="218" t="s">
        <v>802</v>
      </c>
      <c r="C275" s="4"/>
      <c r="D275" s="4"/>
      <c r="E275" s="32">
        <v>33398</v>
      </c>
      <c r="F275" s="4" t="s">
        <v>1544</v>
      </c>
      <c r="G275" s="4" t="s">
        <v>1545</v>
      </c>
    </row>
    <row r="276" spans="2:7" ht="14.25">
      <c r="B276" s="218" t="s">
        <v>802</v>
      </c>
      <c r="C276" s="4"/>
      <c r="D276" s="4"/>
      <c r="E276" s="32">
        <v>30508</v>
      </c>
      <c r="F276" s="4" t="s">
        <v>1546</v>
      </c>
      <c r="G276" s="4" t="s">
        <v>1547</v>
      </c>
    </row>
    <row r="277" spans="2:7" ht="14.25">
      <c r="B277" s="218" t="s">
        <v>802</v>
      </c>
      <c r="C277" s="4"/>
      <c r="D277" s="4"/>
      <c r="E277" s="32">
        <v>31200</v>
      </c>
      <c r="F277" s="4" t="s">
        <v>1551</v>
      </c>
      <c r="G277" s="4" t="s">
        <v>1550</v>
      </c>
    </row>
    <row r="278" spans="2:7" ht="14.25">
      <c r="B278" s="218" t="s">
        <v>802</v>
      </c>
      <c r="C278" s="4"/>
      <c r="D278" s="4"/>
      <c r="E278" s="32">
        <v>32572</v>
      </c>
      <c r="F278" s="4" t="s">
        <v>1552</v>
      </c>
      <c r="G278" s="4" t="s">
        <v>1550</v>
      </c>
    </row>
    <row r="279" spans="2:7" ht="14.25">
      <c r="B279" s="218" t="s">
        <v>802</v>
      </c>
      <c r="C279" s="4" t="s">
        <v>1559</v>
      </c>
      <c r="D279" s="4">
        <v>868</v>
      </c>
      <c r="E279" s="32">
        <v>30291</v>
      </c>
      <c r="F279" s="4" t="s">
        <v>1558</v>
      </c>
      <c r="G279" s="4" t="s">
        <v>1557</v>
      </c>
    </row>
    <row r="280" spans="2:7" ht="14.25">
      <c r="B280" s="218" t="s">
        <v>802</v>
      </c>
      <c r="C280" s="4"/>
      <c r="D280" s="4"/>
      <c r="E280" s="32">
        <v>30130</v>
      </c>
      <c r="F280" s="4" t="s">
        <v>1561</v>
      </c>
      <c r="G280" s="4" t="s">
        <v>1563</v>
      </c>
    </row>
    <row r="281" spans="2:7" ht="14.25">
      <c r="B281" s="218" t="s">
        <v>802</v>
      </c>
      <c r="C281" s="4"/>
      <c r="D281" s="4"/>
      <c r="E281" s="32">
        <v>31144</v>
      </c>
      <c r="F281" s="4" t="s">
        <v>1571</v>
      </c>
      <c r="G281" s="4"/>
    </row>
    <row r="282" spans="2:7" ht="14.25">
      <c r="B282" s="218" t="s">
        <v>802</v>
      </c>
      <c r="C282" s="4"/>
      <c r="D282" s="4"/>
      <c r="E282" s="32">
        <v>32600</v>
      </c>
      <c r="F282" s="4" t="s">
        <v>1580</v>
      </c>
      <c r="G282" s="4" t="s">
        <v>1581</v>
      </c>
    </row>
    <row r="283" spans="2:7" ht="14.25">
      <c r="B283" s="218" t="s">
        <v>802</v>
      </c>
      <c r="C283" s="4"/>
      <c r="D283" s="4"/>
      <c r="E283" s="32">
        <v>32754</v>
      </c>
      <c r="F283" s="4" t="s">
        <v>1582</v>
      </c>
      <c r="G283" s="4" t="s">
        <v>1583</v>
      </c>
    </row>
    <row r="284" spans="2:7" ht="14.25">
      <c r="B284" s="218" t="s">
        <v>802</v>
      </c>
      <c r="C284" s="4"/>
      <c r="D284" s="4"/>
      <c r="E284" s="32">
        <v>31753</v>
      </c>
      <c r="F284" s="4" t="s">
        <v>1586</v>
      </c>
      <c r="G284" s="4"/>
    </row>
    <row r="285" spans="2:7" ht="14.25">
      <c r="B285" s="218" t="s">
        <v>802</v>
      </c>
      <c r="C285" s="4"/>
      <c r="D285" s="4"/>
      <c r="E285" s="32">
        <v>32544</v>
      </c>
      <c r="F285" s="4" t="s">
        <v>1593</v>
      </c>
      <c r="G285" s="4" t="s">
        <v>1594</v>
      </c>
    </row>
    <row r="286" spans="2:7" ht="14.25">
      <c r="B286" s="218" t="s">
        <v>802</v>
      </c>
      <c r="C286" s="4"/>
      <c r="D286" s="4"/>
      <c r="E286" s="32">
        <v>32614</v>
      </c>
      <c r="F286" s="4" t="s">
        <v>1616</v>
      </c>
      <c r="G286" s="4" t="s">
        <v>1605</v>
      </c>
    </row>
    <row r="287" spans="2:7" ht="14.25">
      <c r="B287" s="218" t="s">
        <v>802</v>
      </c>
      <c r="C287" s="4"/>
      <c r="D287" s="4"/>
      <c r="E287" s="32">
        <v>31753</v>
      </c>
      <c r="F287" s="4" t="s">
        <v>1619</v>
      </c>
      <c r="G287" s="4" t="s">
        <v>1620</v>
      </c>
    </row>
    <row r="288" spans="2:7" ht="14.25">
      <c r="B288" s="218" t="s">
        <v>802</v>
      </c>
      <c r="C288" s="4"/>
      <c r="D288" s="4"/>
      <c r="E288" s="32">
        <v>31620</v>
      </c>
      <c r="F288" s="4" t="s">
        <v>1623</v>
      </c>
      <c r="G288" s="4" t="s">
        <v>1624</v>
      </c>
    </row>
    <row r="289" spans="2:7" ht="14.25">
      <c r="B289" s="218" t="s">
        <v>802</v>
      </c>
      <c r="C289" s="4"/>
      <c r="D289" s="4"/>
      <c r="E289" s="32">
        <v>30158</v>
      </c>
      <c r="F289" s="4" t="s">
        <v>1625</v>
      </c>
      <c r="G289" s="4" t="s">
        <v>1626</v>
      </c>
    </row>
    <row r="290" spans="2:7" ht="14.25">
      <c r="B290" s="218" t="s">
        <v>802</v>
      </c>
      <c r="C290" s="4"/>
      <c r="D290" s="4"/>
      <c r="E290" s="32">
        <v>31788</v>
      </c>
      <c r="F290" s="26" t="s">
        <v>1643</v>
      </c>
      <c r="G290" s="26" t="s">
        <v>1644</v>
      </c>
    </row>
    <row r="291" spans="2:7" ht="14.25">
      <c r="B291" s="218" t="s">
        <v>802</v>
      </c>
      <c r="C291" s="4"/>
      <c r="D291" s="4"/>
      <c r="E291" s="32">
        <v>30032</v>
      </c>
      <c r="F291" s="26" t="s">
        <v>1645</v>
      </c>
      <c r="G291" s="26" t="s">
        <v>1646</v>
      </c>
    </row>
    <row r="292" spans="2:7" ht="14.25">
      <c r="B292" s="218" t="s">
        <v>1057</v>
      </c>
      <c r="C292" s="158"/>
      <c r="D292" s="158"/>
      <c r="E292" s="5">
        <v>28703</v>
      </c>
      <c r="F292" s="4" t="s">
        <v>1058</v>
      </c>
      <c r="G292" s="4"/>
    </row>
    <row r="293" spans="2:7" ht="14.25">
      <c r="B293" s="218" t="s">
        <v>1057</v>
      </c>
      <c r="C293" s="158"/>
      <c r="D293" s="158"/>
      <c r="E293" s="5">
        <v>28795</v>
      </c>
      <c r="F293" s="4" t="s">
        <v>1062</v>
      </c>
      <c r="G293" s="4"/>
    </row>
    <row r="294" spans="2:7" ht="14.25">
      <c r="B294" s="218" t="s">
        <v>1057</v>
      </c>
      <c r="C294" s="158"/>
      <c r="D294" s="158"/>
      <c r="E294" s="5">
        <v>27454</v>
      </c>
      <c r="F294" s="4" t="s">
        <v>1090</v>
      </c>
      <c r="G294" s="4"/>
    </row>
    <row r="295" spans="2:7" ht="14.25">
      <c r="B295" s="218" t="s">
        <v>1057</v>
      </c>
      <c r="C295" s="158"/>
      <c r="D295" s="158"/>
      <c r="E295" s="5">
        <v>26938</v>
      </c>
      <c r="F295" s="26" t="s">
        <v>1147</v>
      </c>
      <c r="G295" s="4" t="s">
        <v>1148</v>
      </c>
    </row>
    <row r="296" spans="2:7" ht="14.25">
      <c r="B296" s="218" t="s">
        <v>1057</v>
      </c>
      <c r="C296" s="158"/>
      <c r="D296" s="158"/>
      <c r="E296" s="5">
        <v>28976</v>
      </c>
      <c r="F296" s="26" t="s">
        <v>1354</v>
      </c>
      <c r="G296" s="4" t="s">
        <v>1355</v>
      </c>
    </row>
    <row r="297" spans="2:7" ht="14.25">
      <c r="B297" s="218" t="s">
        <v>1630</v>
      </c>
      <c r="C297" s="4"/>
      <c r="D297" s="4">
        <v>34</v>
      </c>
      <c r="E297" s="5">
        <v>32752</v>
      </c>
      <c r="F297" s="26" t="s">
        <v>1631</v>
      </c>
      <c r="G297" s="26" t="s">
        <v>1632</v>
      </c>
    </row>
    <row r="298" spans="2:7" ht="14.25">
      <c r="B298" s="218" t="s">
        <v>978</v>
      </c>
      <c r="C298" s="4" t="s">
        <v>31</v>
      </c>
      <c r="D298" s="4">
        <v>63</v>
      </c>
      <c r="E298" s="5">
        <v>28550</v>
      </c>
      <c r="F298" s="4" t="s">
        <v>1459</v>
      </c>
      <c r="G298" s="4" t="s">
        <v>1460</v>
      </c>
    </row>
    <row r="299" spans="2:7" ht="14.25">
      <c r="B299" s="218" t="s">
        <v>978</v>
      </c>
      <c r="C299" s="6" t="s">
        <v>18</v>
      </c>
      <c r="D299" s="6">
        <v>11</v>
      </c>
      <c r="E299" s="5">
        <v>26359</v>
      </c>
      <c r="F299" s="4" t="s">
        <v>979</v>
      </c>
      <c r="G299" s="4"/>
    </row>
    <row r="300" spans="2:7" ht="14.25">
      <c r="B300" s="218" t="s">
        <v>978</v>
      </c>
      <c r="C300" s="6"/>
      <c r="D300" s="6"/>
      <c r="E300" s="4" t="s">
        <v>982</v>
      </c>
      <c r="F300" s="4" t="s">
        <v>980</v>
      </c>
      <c r="G300" s="4" t="s">
        <v>981</v>
      </c>
    </row>
    <row r="301" spans="2:7" ht="14.25">
      <c r="B301" s="222" t="s">
        <v>810</v>
      </c>
      <c r="C301" s="6"/>
      <c r="D301" s="6"/>
      <c r="E301" s="4" t="s">
        <v>811</v>
      </c>
      <c r="F301" s="4" t="s">
        <v>813</v>
      </c>
      <c r="G301" s="4" t="s">
        <v>812</v>
      </c>
    </row>
    <row r="302" spans="2:7" ht="14.25">
      <c r="B302" s="222" t="s">
        <v>987</v>
      </c>
      <c r="C302" s="6"/>
      <c r="D302" s="6"/>
      <c r="E302" s="4" t="s">
        <v>988</v>
      </c>
      <c r="F302" s="4" t="s">
        <v>989</v>
      </c>
      <c r="G302" s="4"/>
    </row>
    <row r="303" spans="2:7" ht="14.25">
      <c r="B303" s="218" t="s">
        <v>1365</v>
      </c>
      <c r="C303" s="158"/>
      <c r="D303" s="158"/>
      <c r="E303" s="26" t="s">
        <v>1366</v>
      </c>
      <c r="F303" s="26" t="s">
        <v>1367</v>
      </c>
      <c r="G303" s="4"/>
    </row>
    <row r="304" spans="2:7" ht="14.25">
      <c r="B304" s="218" t="s">
        <v>1365</v>
      </c>
      <c r="C304" s="158"/>
      <c r="D304" s="158"/>
      <c r="E304" s="26" t="s">
        <v>1366</v>
      </c>
      <c r="F304" s="26" t="s">
        <v>1368</v>
      </c>
      <c r="G304" s="4"/>
    </row>
    <row r="305" spans="2:7" ht="14.25">
      <c r="B305" s="218" t="s">
        <v>1365</v>
      </c>
      <c r="C305" s="158"/>
      <c r="D305" s="158"/>
      <c r="E305" s="26" t="s">
        <v>1369</v>
      </c>
      <c r="F305" s="26" t="s">
        <v>1370</v>
      </c>
      <c r="G305" s="4"/>
    </row>
    <row r="306" spans="2:7" ht="14.25">
      <c r="B306" s="218" t="s">
        <v>1365</v>
      </c>
      <c r="C306" s="158"/>
      <c r="D306" s="158"/>
      <c r="E306" s="26" t="s">
        <v>1371</v>
      </c>
      <c r="F306" s="26" t="s">
        <v>1372</v>
      </c>
      <c r="G306" s="4"/>
    </row>
    <row r="307" spans="2:7" ht="14.25">
      <c r="B307" s="218" t="s">
        <v>1365</v>
      </c>
      <c r="C307" s="158"/>
      <c r="D307" s="158"/>
      <c r="E307" s="26" t="s">
        <v>1383</v>
      </c>
      <c r="F307" s="26" t="s">
        <v>1382</v>
      </c>
      <c r="G307" s="4"/>
    </row>
    <row r="308" spans="2:7" ht="14.25">
      <c r="B308" s="218" t="s">
        <v>1365</v>
      </c>
      <c r="C308" s="4"/>
      <c r="D308" s="4"/>
      <c r="E308" s="5">
        <v>31533</v>
      </c>
      <c r="F308" s="4" t="s">
        <v>1578</v>
      </c>
      <c r="G308" s="4" t="s">
        <v>1579</v>
      </c>
    </row>
    <row r="309" spans="2:7" ht="14.25">
      <c r="B309" s="222" t="s">
        <v>333</v>
      </c>
      <c r="C309" s="6"/>
      <c r="D309" s="6"/>
      <c r="E309" s="4" t="s">
        <v>806</v>
      </c>
      <c r="F309" s="4" t="s">
        <v>807</v>
      </c>
      <c r="G309" s="4"/>
    </row>
    <row r="310" spans="2:7" ht="39" customHeight="1">
      <c r="B310" s="222" t="s">
        <v>333</v>
      </c>
      <c r="C310" s="6"/>
      <c r="D310" s="6"/>
      <c r="E310" s="4" t="s">
        <v>1787</v>
      </c>
      <c r="F310" s="362" t="s">
        <v>1788</v>
      </c>
      <c r="G310" s="363"/>
    </row>
    <row r="311" spans="2:8" ht="14.25">
      <c r="B311" s="222" t="s">
        <v>792</v>
      </c>
      <c r="C311" s="6"/>
      <c r="D311" s="6"/>
      <c r="E311" s="4" t="s">
        <v>793</v>
      </c>
      <c r="F311" s="4" t="s">
        <v>794</v>
      </c>
      <c r="G311" s="4" t="s">
        <v>795</v>
      </c>
      <c r="H311" t="s">
        <v>2</v>
      </c>
    </row>
    <row r="312" spans="2:7" ht="14.25">
      <c r="B312" s="218" t="s">
        <v>986</v>
      </c>
      <c r="C312" s="158"/>
      <c r="D312" s="158"/>
      <c r="E312" s="26" t="s">
        <v>983</v>
      </c>
      <c r="F312" s="4"/>
      <c r="G312" s="4"/>
    </row>
    <row r="313" spans="2:7" ht="14.25">
      <c r="B313" s="218" t="s">
        <v>986</v>
      </c>
      <c r="C313" s="158"/>
      <c r="D313" s="158"/>
      <c r="E313" s="26" t="s">
        <v>984</v>
      </c>
      <c r="F313" s="4"/>
      <c r="G313" s="4"/>
    </row>
    <row r="314" spans="2:7" ht="14.25">
      <c r="B314" s="218" t="s">
        <v>986</v>
      </c>
      <c r="C314" s="158"/>
      <c r="D314" s="158"/>
      <c r="E314" s="26" t="s">
        <v>985</v>
      </c>
      <c r="F314" s="4"/>
      <c r="G314" s="4"/>
    </row>
    <row r="315" spans="2:7" ht="14.25">
      <c r="B315" s="218" t="s">
        <v>1465</v>
      </c>
      <c r="C315" s="26" t="s">
        <v>22</v>
      </c>
      <c r="D315" s="4">
        <v>48</v>
      </c>
      <c r="E315" s="4"/>
      <c r="F315" s="26" t="s">
        <v>1468</v>
      </c>
      <c r="G315" s="4"/>
    </row>
    <row r="316" spans="2:7" ht="14.25">
      <c r="B316" s="218" t="s">
        <v>1465</v>
      </c>
      <c r="C316" s="26" t="s">
        <v>22</v>
      </c>
      <c r="D316" s="4">
        <v>49</v>
      </c>
      <c r="E316" s="4"/>
      <c r="F316" s="4" t="s">
        <v>1467</v>
      </c>
      <c r="G316" s="4"/>
    </row>
    <row r="317" spans="2:7" ht="14.25">
      <c r="B317" s="218" t="s">
        <v>1465</v>
      </c>
      <c r="C317" s="26" t="s">
        <v>23</v>
      </c>
      <c r="D317" s="4">
        <v>26</v>
      </c>
      <c r="E317" s="80">
        <v>22457</v>
      </c>
      <c r="F317" s="4" t="s">
        <v>1466</v>
      </c>
      <c r="G317" s="4"/>
    </row>
    <row r="318" spans="2:7" ht="14.25">
      <c r="B318" s="218" t="s">
        <v>1465</v>
      </c>
      <c r="C318" s="26" t="s">
        <v>23</v>
      </c>
      <c r="D318" s="4">
        <v>39</v>
      </c>
      <c r="E318" s="80">
        <v>23157</v>
      </c>
      <c r="F318" s="4" t="s">
        <v>1469</v>
      </c>
      <c r="G318" s="4"/>
    </row>
    <row r="319" spans="2:7" ht="14.25">
      <c r="B319" s="218" t="s">
        <v>1465</v>
      </c>
      <c r="C319" s="26" t="s">
        <v>27</v>
      </c>
      <c r="D319" s="4">
        <v>21</v>
      </c>
      <c r="E319" s="80">
        <v>23157</v>
      </c>
      <c r="F319" s="4"/>
      <c r="G319" s="4"/>
    </row>
    <row r="320" spans="2:7" ht="14.25">
      <c r="B320" s="218" t="s">
        <v>1493</v>
      </c>
      <c r="C320" s="4"/>
      <c r="D320" s="4"/>
      <c r="E320" s="5">
        <v>29707</v>
      </c>
      <c r="F320" s="26" t="s">
        <v>1494</v>
      </c>
      <c r="G320" s="4" t="s">
        <v>1495</v>
      </c>
    </row>
    <row r="321" spans="2:7" ht="14.25">
      <c r="B321" s="218" t="s">
        <v>1332</v>
      </c>
      <c r="C321" s="158"/>
      <c r="D321" s="158"/>
      <c r="E321" s="80">
        <v>29187</v>
      </c>
      <c r="F321" s="26" t="s">
        <v>1333</v>
      </c>
      <c r="G321" s="4"/>
    </row>
    <row r="322" spans="2:7" ht="14.25">
      <c r="B322" s="218" t="s">
        <v>1332</v>
      </c>
      <c r="C322" s="158"/>
      <c r="D322" s="158"/>
      <c r="E322" s="80">
        <v>27966</v>
      </c>
      <c r="F322" s="26" t="s">
        <v>1337</v>
      </c>
      <c r="G322" s="4"/>
    </row>
    <row r="323" spans="2:7" ht="14.25">
      <c r="B323" s="218" t="s">
        <v>1332</v>
      </c>
      <c r="C323" s="158"/>
      <c r="D323" s="158"/>
      <c r="E323" s="203" t="s">
        <v>1351</v>
      </c>
      <c r="F323" s="26" t="s">
        <v>1349</v>
      </c>
      <c r="G323" s="4" t="s">
        <v>1350</v>
      </c>
    </row>
    <row r="324" spans="2:7" ht="14.25">
      <c r="B324" s="218" t="s">
        <v>1332</v>
      </c>
      <c r="C324" s="158"/>
      <c r="D324" s="158"/>
      <c r="E324" s="203" t="s">
        <v>1351</v>
      </c>
      <c r="F324" s="26" t="s">
        <v>1352</v>
      </c>
      <c r="G324" s="4" t="s">
        <v>1353</v>
      </c>
    </row>
    <row r="325" spans="2:7" ht="14.25">
      <c r="B325" s="218" t="s">
        <v>1177</v>
      </c>
      <c r="C325" s="158"/>
      <c r="D325" s="158"/>
      <c r="E325" s="4" t="s">
        <v>1175</v>
      </c>
      <c r="F325" s="26" t="s">
        <v>1178</v>
      </c>
      <c r="G325" s="26" t="s">
        <v>1179</v>
      </c>
    </row>
    <row r="326" spans="2:7" ht="14.25">
      <c r="B326" s="218" t="s">
        <v>957</v>
      </c>
      <c r="C326" s="158"/>
      <c r="D326" s="158"/>
      <c r="E326" s="163" t="s">
        <v>958</v>
      </c>
      <c r="F326" s="26" t="s">
        <v>960</v>
      </c>
      <c r="G326" s="26" t="s">
        <v>959</v>
      </c>
    </row>
    <row r="327" spans="2:7" ht="14.25">
      <c r="B327" s="222" t="s">
        <v>818</v>
      </c>
      <c r="C327" s="6"/>
      <c r="D327" s="6"/>
      <c r="E327" s="4" t="s">
        <v>819</v>
      </c>
      <c r="F327" s="4" t="s">
        <v>820</v>
      </c>
      <c r="G327" s="4" t="s">
        <v>940</v>
      </c>
    </row>
    <row r="328" spans="2:7" ht="14.25">
      <c r="B328" s="222" t="s">
        <v>818</v>
      </c>
      <c r="C328" s="6"/>
      <c r="D328" s="6"/>
      <c r="E328" s="4" t="s">
        <v>822</v>
      </c>
      <c r="F328" s="4" t="s">
        <v>821</v>
      </c>
      <c r="G328" s="4" t="s">
        <v>940</v>
      </c>
    </row>
    <row r="329" spans="2:7" ht="14.25">
      <c r="B329" s="222" t="s">
        <v>818</v>
      </c>
      <c r="C329" s="6"/>
      <c r="D329" s="6"/>
      <c r="E329" s="4" t="s">
        <v>823</v>
      </c>
      <c r="F329" s="4" t="s">
        <v>824</v>
      </c>
      <c r="G329" s="4" t="s">
        <v>940</v>
      </c>
    </row>
    <row r="330" spans="2:7" ht="14.25">
      <c r="B330" s="222" t="s">
        <v>978</v>
      </c>
      <c r="C330" s="4"/>
      <c r="D330" s="4"/>
      <c r="E330" s="4" t="s">
        <v>1048</v>
      </c>
      <c r="F330" s="64" t="s">
        <v>1049</v>
      </c>
      <c r="G330" s="4"/>
    </row>
    <row r="331" spans="2:7" ht="14.25">
      <c r="B331" s="222" t="s">
        <v>1072</v>
      </c>
      <c r="C331" s="4"/>
      <c r="D331" s="4"/>
      <c r="E331" s="80">
        <v>31627</v>
      </c>
      <c r="F331" s="26" t="s">
        <v>1659</v>
      </c>
      <c r="G331" s="26" t="s">
        <v>1660</v>
      </c>
    </row>
    <row r="332" spans="2:7" ht="14.25">
      <c r="B332" s="222" t="s">
        <v>802</v>
      </c>
      <c r="C332" s="4"/>
      <c r="D332" s="4"/>
      <c r="E332" s="80">
        <v>31613</v>
      </c>
      <c r="F332" s="26" t="s">
        <v>1661</v>
      </c>
      <c r="G332" s="26" t="s">
        <v>1662</v>
      </c>
    </row>
    <row r="333" spans="2:7" ht="28.5">
      <c r="B333" s="222" t="s">
        <v>1072</v>
      </c>
      <c r="C333" s="4"/>
      <c r="D333" s="4"/>
      <c r="E333" s="80">
        <v>30514</v>
      </c>
      <c r="F333" s="26" t="s">
        <v>1663</v>
      </c>
      <c r="G333" s="207" t="s">
        <v>1664</v>
      </c>
    </row>
    <row r="334" spans="2:7" ht="14.25">
      <c r="B334" s="222" t="s">
        <v>1067</v>
      </c>
      <c r="C334" s="4"/>
      <c r="D334" s="4"/>
      <c r="E334" s="80">
        <v>29703</v>
      </c>
      <c r="F334" s="26" t="s">
        <v>1665</v>
      </c>
      <c r="G334" s="26" t="s">
        <v>1666</v>
      </c>
    </row>
    <row r="335" spans="2:7" ht="14.25">
      <c r="B335" s="222" t="s">
        <v>1072</v>
      </c>
      <c r="C335" s="4"/>
      <c r="D335" s="4"/>
      <c r="E335" s="80">
        <v>31284</v>
      </c>
      <c r="F335" s="26" t="s">
        <v>1667</v>
      </c>
      <c r="G335" s="26" t="s">
        <v>1668</v>
      </c>
    </row>
    <row r="336" spans="2:7" ht="14.25">
      <c r="B336" s="222" t="s">
        <v>1134</v>
      </c>
      <c r="C336" s="4"/>
      <c r="D336" s="4"/>
      <c r="E336" s="4" t="s">
        <v>1669</v>
      </c>
      <c r="F336" s="26" t="s">
        <v>1670</v>
      </c>
      <c r="G336" s="4">
        <v>0</v>
      </c>
    </row>
    <row r="337" spans="2:7" ht="14.25">
      <c r="B337" s="222" t="s">
        <v>1134</v>
      </c>
      <c r="C337" s="4"/>
      <c r="D337" s="4"/>
      <c r="E337" s="4" t="s">
        <v>1175</v>
      </c>
      <c r="F337" s="26" t="s">
        <v>1671</v>
      </c>
      <c r="G337" s="4"/>
    </row>
    <row r="338" spans="2:7" ht="14.25">
      <c r="B338" s="222" t="s">
        <v>1134</v>
      </c>
      <c r="C338" s="4"/>
      <c r="D338" s="4"/>
      <c r="E338" s="4" t="s">
        <v>1175</v>
      </c>
      <c r="F338" s="26" t="s">
        <v>1672</v>
      </c>
      <c r="G338" s="4"/>
    </row>
    <row r="339" spans="2:7" ht="14.25">
      <c r="B339" s="222" t="s">
        <v>1125</v>
      </c>
      <c r="C339" s="4"/>
      <c r="D339" s="4"/>
      <c r="E339" s="32">
        <v>32684</v>
      </c>
      <c r="F339" s="26" t="s">
        <v>1673</v>
      </c>
      <c r="G339" s="4" t="s">
        <v>1674</v>
      </c>
    </row>
    <row r="340" spans="2:7" ht="14.25">
      <c r="B340" s="222" t="s">
        <v>1072</v>
      </c>
      <c r="C340" s="4"/>
      <c r="D340" s="4"/>
      <c r="E340" s="32">
        <v>31802</v>
      </c>
      <c r="F340" s="26" t="s">
        <v>1675</v>
      </c>
      <c r="G340" s="4" t="s">
        <v>1676</v>
      </c>
    </row>
    <row r="341" spans="2:7" ht="14.25">
      <c r="B341" s="222" t="s">
        <v>1677</v>
      </c>
      <c r="C341" s="4"/>
      <c r="D341" s="4"/>
      <c r="E341" s="5">
        <v>31778</v>
      </c>
      <c r="F341" s="26" t="s">
        <v>1678</v>
      </c>
      <c r="G341" s="4"/>
    </row>
    <row r="342" spans="2:7" ht="14.25">
      <c r="B342" s="222" t="s">
        <v>1072</v>
      </c>
      <c r="C342" s="4"/>
      <c r="D342" s="4"/>
      <c r="E342" s="32">
        <v>32110</v>
      </c>
      <c r="F342" s="26" t="s">
        <v>1679</v>
      </c>
      <c r="G342" s="4" t="s">
        <v>1680</v>
      </c>
    </row>
    <row r="343" spans="2:7" ht="14.25">
      <c r="B343" s="222" t="s">
        <v>1681</v>
      </c>
      <c r="C343" s="4"/>
      <c r="D343" s="4"/>
      <c r="E343" s="32">
        <v>31909</v>
      </c>
      <c r="F343" s="26" t="s">
        <v>1682</v>
      </c>
      <c r="G343" s="4" t="s">
        <v>1683</v>
      </c>
    </row>
    <row r="344" spans="2:7" ht="14.25">
      <c r="B344" s="222" t="s">
        <v>1684</v>
      </c>
      <c r="C344" s="4"/>
      <c r="D344" s="4"/>
      <c r="E344" s="5">
        <v>32295</v>
      </c>
      <c r="F344" s="26" t="s">
        <v>1685</v>
      </c>
      <c r="G344" s="4" t="s">
        <v>1686</v>
      </c>
    </row>
    <row r="345" spans="2:7" ht="14.25">
      <c r="B345" s="222" t="s">
        <v>911</v>
      </c>
      <c r="C345" s="4"/>
      <c r="D345" s="4"/>
      <c r="E345" s="5">
        <v>27912</v>
      </c>
      <c r="F345" s="26" t="s">
        <v>1688</v>
      </c>
      <c r="G345" s="4" t="s">
        <v>1687</v>
      </c>
    </row>
    <row r="346" spans="2:7" ht="14.25">
      <c r="B346" s="222" t="s">
        <v>1072</v>
      </c>
      <c r="C346" s="4"/>
      <c r="D346" s="4">
        <v>48</v>
      </c>
      <c r="E346" s="80">
        <v>28827</v>
      </c>
      <c r="F346" s="26" t="s">
        <v>1689</v>
      </c>
      <c r="G346" s="4" t="s">
        <v>1690</v>
      </c>
    </row>
    <row r="347" spans="2:7" ht="14.25">
      <c r="B347" s="222" t="s">
        <v>1072</v>
      </c>
      <c r="C347" s="4"/>
      <c r="D347" s="4"/>
      <c r="E347" s="80">
        <v>30633</v>
      </c>
      <c r="F347" s="26" t="s">
        <v>1691</v>
      </c>
      <c r="G347" s="4" t="s">
        <v>1692</v>
      </c>
    </row>
    <row r="348" spans="2:7" ht="14.25">
      <c r="B348" s="222" t="s">
        <v>802</v>
      </c>
      <c r="C348" s="4"/>
      <c r="D348" s="4"/>
      <c r="E348" s="80">
        <v>30459</v>
      </c>
      <c r="F348" s="26" t="s">
        <v>1693</v>
      </c>
      <c r="G348" s="4" t="s">
        <v>1694</v>
      </c>
    </row>
    <row r="349" spans="2:7" ht="14.25">
      <c r="B349" s="222" t="s">
        <v>1072</v>
      </c>
      <c r="C349" s="4"/>
      <c r="D349" s="4"/>
      <c r="E349" s="80">
        <v>30213</v>
      </c>
      <c r="F349" s="26" t="s">
        <v>1695</v>
      </c>
      <c r="G349" s="4" t="s">
        <v>1696</v>
      </c>
    </row>
    <row r="350" spans="2:7" ht="14.25">
      <c r="B350" s="222" t="s">
        <v>1067</v>
      </c>
      <c r="C350" s="4"/>
      <c r="D350" s="4"/>
      <c r="E350" s="32">
        <v>30312</v>
      </c>
      <c r="F350" s="26" t="s">
        <v>1697</v>
      </c>
      <c r="G350" s="4" t="s">
        <v>1698</v>
      </c>
    </row>
    <row r="351" spans="2:7" ht="14.25">
      <c r="B351" s="222" t="s">
        <v>1067</v>
      </c>
      <c r="C351" s="4"/>
      <c r="D351" s="4"/>
      <c r="E351" s="32">
        <v>29825</v>
      </c>
      <c r="F351" s="26" t="s">
        <v>1699</v>
      </c>
      <c r="G351" s="4" t="s">
        <v>1700</v>
      </c>
    </row>
    <row r="352" spans="2:7" ht="14.25">
      <c r="B352" s="222" t="s">
        <v>1603</v>
      </c>
      <c r="C352" s="4"/>
      <c r="D352" s="4">
        <v>6</v>
      </c>
      <c r="E352" s="5">
        <v>32174</v>
      </c>
      <c r="F352" s="26" t="s">
        <v>1701</v>
      </c>
      <c r="G352" s="4" t="s">
        <v>1702</v>
      </c>
    </row>
    <row r="353" spans="2:7" ht="14.25">
      <c r="B353" s="222" t="s">
        <v>1072</v>
      </c>
      <c r="C353" s="4"/>
      <c r="D353" s="4"/>
      <c r="E353" s="32">
        <v>32656</v>
      </c>
      <c r="F353" s="26" t="s">
        <v>1703</v>
      </c>
      <c r="G353" s="4" t="s">
        <v>1704</v>
      </c>
    </row>
    <row r="354" spans="2:7" ht="14.25">
      <c r="B354" s="222" t="s">
        <v>802</v>
      </c>
      <c r="C354" s="4"/>
      <c r="D354" s="4"/>
      <c r="E354" s="32">
        <v>29710</v>
      </c>
      <c r="F354" s="26" t="s">
        <v>1705</v>
      </c>
      <c r="G354" s="4" t="s">
        <v>1706</v>
      </c>
    </row>
    <row r="355" spans="2:7" ht="14.25">
      <c r="B355" s="222" t="s">
        <v>1134</v>
      </c>
      <c r="C355" s="4"/>
      <c r="D355" s="4"/>
      <c r="E355" s="5">
        <v>28399</v>
      </c>
      <c r="F355" s="26" t="s">
        <v>1707</v>
      </c>
      <c r="G355" s="4" t="s">
        <v>1708</v>
      </c>
    </row>
    <row r="356" spans="2:7" ht="14.25">
      <c r="B356" s="222" t="s">
        <v>1125</v>
      </c>
      <c r="C356" s="4"/>
      <c r="D356" s="4" t="s">
        <v>2</v>
      </c>
      <c r="E356" s="225" t="s">
        <v>1709</v>
      </c>
      <c r="F356" s="26" t="s">
        <v>1710</v>
      </c>
      <c r="G356" s="26" t="s">
        <v>1711</v>
      </c>
    </row>
    <row r="357" spans="2:7" ht="14.25">
      <c r="B357" s="222" t="s">
        <v>1603</v>
      </c>
      <c r="C357" s="4"/>
      <c r="D357" s="4">
        <v>5</v>
      </c>
      <c r="E357" s="80">
        <v>31812</v>
      </c>
      <c r="F357" s="26" t="s">
        <v>1712</v>
      </c>
      <c r="G357" s="26" t="s">
        <v>1713</v>
      </c>
    </row>
    <row r="358" spans="2:7" ht="14.25">
      <c r="B358" s="222" t="s">
        <v>1072</v>
      </c>
      <c r="C358" s="4"/>
      <c r="D358" s="4"/>
      <c r="E358" s="80">
        <v>32061</v>
      </c>
      <c r="F358" s="26" t="s">
        <v>1714</v>
      </c>
      <c r="G358" s="26" t="s">
        <v>1715</v>
      </c>
    </row>
    <row r="359" spans="2:7" ht="14.25">
      <c r="B359" s="222" t="s">
        <v>802</v>
      </c>
      <c r="C359" s="4"/>
      <c r="D359" s="4"/>
      <c r="E359" s="32">
        <v>31319</v>
      </c>
      <c r="F359" s="26" t="s">
        <v>1716</v>
      </c>
      <c r="G359" s="26" t="s">
        <v>1717</v>
      </c>
    </row>
    <row r="360" spans="2:7" ht="14.25">
      <c r="B360" s="222" t="s">
        <v>1072</v>
      </c>
      <c r="C360" s="4"/>
      <c r="D360" s="4"/>
      <c r="E360" s="32">
        <v>33713</v>
      </c>
      <c r="F360" s="26" t="s">
        <v>1718</v>
      </c>
      <c r="G360" s="26" t="s">
        <v>1719</v>
      </c>
    </row>
    <row r="361" spans="2:7" ht="14.25">
      <c r="B361" s="222" t="s">
        <v>1067</v>
      </c>
      <c r="C361" s="4"/>
      <c r="D361" s="4"/>
      <c r="E361" s="32">
        <v>31731</v>
      </c>
      <c r="F361" s="26" t="s">
        <v>1720</v>
      </c>
      <c r="G361" s="26" t="s">
        <v>1721</v>
      </c>
    </row>
    <row r="362" spans="2:7" ht="14.25">
      <c r="B362" s="222" t="s">
        <v>802</v>
      </c>
      <c r="C362" s="4"/>
      <c r="D362" s="4"/>
      <c r="E362" s="32">
        <v>31732</v>
      </c>
      <c r="F362" s="26" t="s">
        <v>1722</v>
      </c>
      <c r="G362" s="26" t="s">
        <v>1723</v>
      </c>
    </row>
    <row r="363" spans="2:7" ht="14.25">
      <c r="B363" s="222" t="s">
        <v>802</v>
      </c>
      <c r="C363" s="4"/>
      <c r="D363" s="4"/>
      <c r="E363" s="80">
        <v>32642</v>
      </c>
      <c r="F363" s="26" t="s">
        <v>1725</v>
      </c>
      <c r="G363" s="26" t="s">
        <v>1724</v>
      </c>
    </row>
    <row r="364" spans="2:7" ht="14.25">
      <c r="B364" s="222" t="s">
        <v>802</v>
      </c>
      <c r="C364" s="4"/>
      <c r="D364" s="4"/>
      <c r="E364" s="32">
        <v>31688</v>
      </c>
      <c r="F364" s="26" t="s">
        <v>1726</v>
      </c>
      <c r="G364" s="26" t="s">
        <v>1727</v>
      </c>
    </row>
    <row r="365" spans="2:7" ht="14.25">
      <c r="B365" s="222" t="s">
        <v>1256</v>
      </c>
      <c r="C365" s="4"/>
      <c r="D365" s="4"/>
      <c r="E365" s="32">
        <v>32220</v>
      </c>
      <c r="F365" s="26" t="s">
        <v>1729</v>
      </c>
      <c r="G365" s="26" t="s">
        <v>1728</v>
      </c>
    </row>
    <row r="366" spans="2:7" ht="14.25">
      <c r="B366" s="222" t="s">
        <v>802</v>
      </c>
      <c r="C366" s="4"/>
      <c r="D366" s="4"/>
      <c r="E366" s="32">
        <v>32215</v>
      </c>
      <c r="F366" s="26" t="s">
        <v>1730</v>
      </c>
      <c r="G366" s="26" t="s">
        <v>1731</v>
      </c>
    </row>
    <row r="367" spans="2:7" ht="14.25">
      <c r="B367" s="222" t="s">
        <v>1072</v>
      </c>
      <c r="C367" s="4"/>
      <c r="D367" s="4"/>
      <c r="E367" s="32">
        <v>32229</v>
      </c>
      <c r="F367" s="26" t="s">
        <v>1733</v>
      </c>
      <c r="G367" s="26" t="s">
        <v>1732</v>
      </c>
    </row>
    <row r="368" spans="2:7" ht="14.25">
      <c r="B368" s="222" t="s">
        <v>1072</v>
      </c>
      <c r="C368" s="4"/>
      <c r="D368" s="4"/>
      <c r="E368" s="32">
        <v>34579</v>
      </c>
      <c r="F368" s="26" t="s">
        <v>1734</v>
      </c>
      <c r="G368" s="26" t="s">
        <v>1735</v>
      </c>
    </row>
    <row r="369" spans="2:7" ht="14.25">
      <c r="B369" s="222" t="s">
        <v>1736</v>
      </c>
      <c r="C369" s="4"/>
      <c r="D369" s="4"/>
      <c r="E369" s="4" t="s">
        <v>1175</v>
      </c>
      <c r="F369" s="26" t="s">
        <v>1737</v>
      </c>
      <c r="G369" s="4"/>
    </row>
    <row r="370" spans="2:7" ht="14.25">
      <c r="B370" s="222" t="s">
        <v>1736</v>
      </c>
      <c r="C370" s="4"/>
      <c r="D370" s="4"/>
      <c r="E370" s="4" t="s">
        <v>1175</v>
      </c>
      <c r="F370" s="26" t="s">
        <v>1738</v>
      </c>
      <c r="G370" s="26" t="s">
        <v>1739</v>
      </c>
    </row>
    <row r="371" spans="2:7" ht="14.25">
      <c r="B371" s="222" t="s">
        <v>802</v>
      </c>
      <c r="C371" s="4"/>
      <c r="D371" s="4"/>
      <c r="E371" s="32">
        <v>31158</v>
      </c>
      <c r="F371" s="26" t="s">
        <v>1740</v>
      </c>
      <c r="G371" s="26" t="s">
        <v>1741</v>
      </c>
    </row>
    <row r="372" spans="2:7" ht="14.25">
      <c r="B372" s="222" t="s">
        <v>1072</v>
      </c>
      <c r="C372" s="4"/>
      <c r="D372" s="4"/>
      <c r="E372" s="32">
        <v>32478</v>
      </c>
      <c r="F372" s="26" t="s">
        <v>1743</v>
      </c>
      <c r="G372" s="4"/>
    </row>
    <row r="373" spans="2:7" ht="14.25">
      <c r="B373" s="222" t="s">
        <v>1067</v>
      </c>
      <c r="C373" s="4"/>
      <c r="D373" s="4">
        <v>3</v>
      </c>
      <c r="E373" s="80">
        <v>33620</v>
      </c>
      <c r="F373" s="26" t="s">
        <v>1744</v>
      </c>
      <c r="G373" s="4" t="s">
        <v>1745</v>
      </c>
    </row>
    <row r="374" spans="2:7" ht="14.25">
      <c r="B374" s="222" t="s">
        <v>1746</v>
      </c>
      <c r="C374" s="4"/>
      <c r="D374" s="4"/>
      <c r="E374" s="80">
        <v>32914</v>
      </c>
      <c r="F374" s="26" t="s">
        <v>1747</v>
      </c>
      <c r="G374" s="4" t="s">
        <v>1748</v>
      </c>
    </row>
    <row r="375" spans="2:7" ht="14.25">
      <c r="B375" s="222" t="s">
        <v>1749</v>
      </c>
      <c r="C375" s="4"/>
      <c r="D375" s="4"/>
      <c r="E375" s="4" t="s">
        <v>1750</v>
      </c>
      <c r="F375" s="26" t="s">
        <v>1751</v>
      </c>
      <c r="G375" s="4"/>
    </row>
    <row r="376" spans="2:7" ht="14.25">
      <c r="B376" s="222" t="s">
        <v>802</v>
      </c>
      <c r="C376" s="4"/>
      <c r="D376" s="4"/>
      <c r="E376" s="32">
        <v>32915</v>
      </c>
      <c r="F376" s="26" t="s">
        <v>1753</v>
      </c>
      <c r="G376" s="4" t="s">
        <v>1752</v>
      </c>
    </row>
    <row r="377" spans="2:7" ht="14.25">
      <c r="B377" s="222" t="s">
        <v>1486</v>
      </c>
      <c r="C377" s="4"/>
      <c r="D377" s="4"/>
      <c r="E377" s="5">
        <v>27303</v>
      </c>
      <c r="F377" s="26" t="s">
        <v>1755</v>
      </c>
      <c r="G377" s="4" t="s">
        <v>1754</v>
      </c>
    </row>
    <row r="378" spans="2:7" ht="14.25">
      <c r="B378" s="222" t="s">
        <v>1072</v>
      </c>
      <c r="C378" s="4"/>
      <c r="D378" s="4"/>
      <c r="E378" s="32">
        <v>32894</v>
      </c>
      <c r="F378" s="26" t="s">
        <v>1756</v>
      </c>
      <c r="G378" s="4" t="s">
        <v>1757</v>
      </c>
    </row>
    <row r="379" spans="2:7" ht="14.25">
      <c r="B379" s="222" t="s">
        <v>1072</v>
      </c>
      <c r="C379" s="4"/>
      <c r="D379" s="4"/>
      <c r="E379" s="4">
        <v>1981</v>
      </c>
      <c r="F379" s="26" t="s">
        <v>1758</v>
      </c>
      <c r="G379" s="4" t="s">
        <v>1759</v>
      </c>
    </row>
    <row r="380" spans="2:7" ht="14.25">
      <c r="B380" s="222" t="s">
        <v>1067</v>
      </c>
      <c r="C380" s="4"/>
      <c r="D380" s="4">
        <v>19</v>
      </c>
      <c r="E380" s="80">
        <v>32640</v>
      </c>
      <c r="F380" s="26" t="s">
        <v>1760</v>
      </c>
      <c r="G380" s="4" t="s">
        <v>1761</v>
      </c>
    </row>
    <row r="381" spans="2:7" ht="14.25">
      <c r="B381" s="222" t="s">
        <v>1486</v>
      </c>
      <c r="C381" s="4"/>
      <c r="D381" s="4"/>
      <c r="E381" s="4" t="s">
        <v>1764</v>
      </c>
      <c r="F381" s="26" t="s">
        <v>1762</v>
      </c>
      <c r="G381" s="4" t="s">
        <v>1763</v>
      </c>
    </row>
    <row r="382" spans="2:7" ht="14.25">
      <c r="B382" s="222" t="s">
        <v>1486</v>
      </c>
      <c r="C382" s="4"/>
      <c r="D382" s="4"/>
      <c r="E382" s="4" t="s">
        <v>1764</v>
      </c>
      <c r="F382" s="26" t="s">
        <v>1765</v>
      </c>
      <c r="G382" s="26" t="s">
        <v>1766</v>
      </c>
    </row>
    <row r="383" spans="2:7" ht="14.25">
      <c r="B383" s="222" t="s">
        <v>911</v>
      </c>
      <c r="C383" s="4"/>
      <c r="D383" s="4"/>
      <c r="E383" s="4">
        <v>1975</v>
      </c>
      <c r="F383" s="26" t="s">
        <v>1767</v>
      </c>
      <c r="G383" s="26" t="s">
        <v>1768</v>
      </c>
    </row>
    <row r="384" spans="2:7" ht="14.25">
      <c r="B384" s="222" t="s">
        <v>802</v>
      </c>
      <c r="C384" s="4"/>
      <c r="D384" s="4"/>
      <c r="E384" s="32">
        <v>34376</v>
      </c>
      <c r="F384" s="26" t="s">
        <v>1769</v>
      </c>
      <c r="G384" s="26" t="s">
        <v>1770</v>
      </c>
    </row>
    <row r="385" spans="2:7" ht="14.25">
      <c r="B385" s="222" t="s">
        <v>1771</v>
      </c>
      <c r="C385" s="4"/>
      <c r="D385" s="4"/>
      <c r="E385" s="32">
        <v>29266</v>
      </c>
      <c r="F385" s="26" t="s">
        <v>1772</v>
      </c>
      <c r="G385" s="26" t="s">
        <v>1773</v>
      </c>
    </row>
    <row r="386" spans="2:7" ht="14.25">
      <c r="B386" s="222" t="s">
        <v>1072</v>
      </c>
      <c r="C386" s="4"/>
      <c r="D386" s="4"/>
      <c r="E386" s="32">
        <v>31011</v>
      </c>
      <c r="F386" s="26" t="s">
        <v>1774</v>
      </c>
      <c r="G386" s="26" t="s">
        <v>1775</v>
      </c>
    </row>
    <row r="387" spans="2:7" ht="14.25">
      <c r="B387" s="222" t="s">
        <v>1778</v>
      </c>
      <c r="C387" s="4"/>
      <c r="D387" s="4"/>
      <c r="E387" s="5">
        <v>31017</v>
      </c>
      <c r="F387" s="26" t="s">
        <v>1776</v>
      </c>
      <c r="G387" s="26" t="s">
        <v>1777</v>
      </c>
    </row>
    <row r="388" spans="2:7" ht="14.25">
      <c r="B388" s="222" t="s">
        <v>1431</v>
      </c>
      <c r="C388" s="4"/>
      <c r="D388" s="4"/>
      <c r="E388" s="80">
        <v>29084</v>
      </c>
      <c r="F388" s="26" t="s">
        <v>1779</v>
      </c>
      <c r="G388" s="26" t="s">
        <v>1780</v>
      </c>
    </row>
    <row r="389" spans="2:7" ht="14.25">
      <c r="B389" s="222" t="s">
        <v>802</v>
      </c>
      <c r="C389" s="4"/>
      <c r="D389" s="4"/>
      <c r="E389" s="80">
        <v>31599</v>
      </c>
      <c r="F389" s="26" t="s">
        <v>1781</v>
      </c>
      <c r="G389" s="26" t="s">
        <v>1782</v>
      </c>
    </row>
    <row r="390" spans="2:7" ht="28.5">
      <c r="B390" s="154" t="s">
        <v>1789</v>
      </c>
      <c r="C390" s="227" t="s">
        <v>1302</v>
      </c>
      <c r="D390" s="227">
        <v>8</v>
      </c>
      <c r="E390" s="229">
        <v>27149</v>
      </c>
      <c r="F390" s="228" t="s">
        <v>1790</v>
      </c>
      <c r="G390" s="153" t="s">
        <v>1791</v>
      </c>
    </row>
  </sheetData>
  <sheetProtection/>
  <autoFilter ref="B1:H330"/>
  <mergeCells count="1">
    <mergeCell ref="F310:G310"/>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B2:E34"/>
  <sheetViews>
    <sheetView zoomScalePageLayoutView="0" workbookViewId="0" topLeftCell="A1">
      <selection activeCell="I38" sqref="I38"/>
    </sheetView>
  </sheetViews>
  <sheetFormatPr defaultColWidth="9.140625" defaultRowHeight="15"/>
  <sheetData>
    <row r="2" ht="14.25">
      <c r="B2" t="s">
        <v>544</v>
      </c>
    </row>
    <row r="3" ht="14.25">
      <c r="B3" t="s">
        <v>545</v>
      </c>
    </row>
    <row r="5" spans="2:3" ht="14.25">
      <c r="B5" t="s">
        <v>6</v>
      </c>
      <c r="C5" t="s">
        <v>3</v>
      </c>
    </row>
    <row r="6" spans="2:5" ht="14.25">
      <c r="B6" s="4">
        <v>1</v>
      </c>
      <c r="C6" s="4">
        <v>1</v>
      </c>
      <c r="D6" s="4">
        <v>1984</v>
      </c>
      <c r="E6" t="s">
        <v>2</v>
      </c>
    </row>
    <row r="7" spans="2:4" ht="14.25">
      <c r="B7" s="4">
        <v>1</v>
      </c>
      <c r="C7" s="4">
        <v>2</v>
      </c>
      <c r="D7" s="4">
        <v>1984</v>
      </c>
    </row>
    <row r="8" spans="2:4" ht="14.25">
      <c r="B8" s="4">
        <v>2</v>
      </c>
      <c r="C8" s="4">
        <v>3</v>
      </c>
      <c r="D8" s="4">
        <v>1985</v>
      </c>
    </row>
    <row r="9" spans="2:4" ht="14.25">
      <c r="B9" s="4">
        <v>2</v>
      </c>
      <c r="C9" s="4">
        <v>4</v>
      </c>
      <c r="D9" s="4">
        <v>1985</v>
      </c>
    </row>
    <row r="10" spans="2:4" ht="14.25">
      <c r="B10" s="4">
        <v>2</v>
      </c>
      <c r="C10" s="4">
        <v>5</v>
      </c>
      <c r="D10" s="4">
        <v>1985</v>
      </c>
    </row>
    <row r="11" spans="2:4" ht="14.25">
      <c r="B11" s="4">
        <v>2</v>
      </c>
      <c r="C11" s="4">
        <v>6</v>
      </c>
      <c r="D11" s="4">
        <v>1985</v>
      </c>
    </row>
    <row r="12" spans="2:4" ht="14.25">
      <c r="B12" s="4">
        <v>2</v>
      </c>
      <c r="C12" s="4">
        <v>9</v>
      </c>
      <c r="D12" s="4">
        <v>1985</v>
      </c>
    </row>
    <row r="13" spans="2:4" ht="14.25">
      <c r="B13" s="4">
        <v>2</v>
      </c>
      <c r="C13" s="4">
        <v>10</v>
      </c>
      <c r="D13" s="4">
        <v>1985</v>
      </c>
    </row>
    <row r="14" spans="2:4" ht="14.25">
      <c r="B14" s="4">
        <v>2</v>
      </c>
      <c r="C14" s="4">
        <v>12</v>
      </c>
      <c r="D14" s="4">
        <v>1985</v>
      </c>
    </row>
    <row r="15" spans="2:4" ht="14.25">
      <c r="B15" s="4">
        <v>2</v>
      </c>
      <c r="C15" s="4">
        <v>14</v>
      </c>
      <c r="D15" s="4">
        <v>1985</v>
      </c>
    </row>
    <row r="16" spans="2:4" ht="14.25">
      <c r="B16" s="4">
        <v>3</v>
      </c>
      <c r="C16" s="4">
        <v>15</v>
      </c>
      <c r="D16" s="4">
        <v>1986</v>
      </c>
    </row>
    <row r="17" spans="2:4" ht="14.25">
      <c r="B17" s="4">
        <v>3</v>
      </c>
      <c r="C17" s="4">
        <v>16</v>
      </c>
      <c r="D17" s="4">
        <v>1986</v>
      </c>
    </row>
    <row r="18" spans="2:4" ht="14.25">
      <c r="B18" s="4">
        <v>3</v>
      </c>
      <c r="C18" s="4">
        <v>17</v>
      </c>
      <c r="D18" s="4">
        <v>1986</v>
      </c>
    </row>
    <row r="19" spans="2:4" ht="14.25">
      <c r="B19" s="4">
        <v>3</v>
      </c>
      <c r="C19" s="4">
        <v>18</v>
      </c>
      <c r="D19" s="4">
        <v>1986</v>
      </c>
    </row>
    <row r="20" spans="2:4" ht="14.25">
      <c r="B20" s="4">
        <v>3</v>
      </c>
      <c r="C20" s="4">
        <v>20</v>
      </c>
      <c r="D20" s="4">
        <v>1986</v>
      </c>
    </row>
    <row r="21" spans="2:4" ht="14.25">
      <c r="B21" s="4">
        <v>3</v>
      </c>
      <c r="C21" s="4">
        <v>22</v>
      </c>
      <c r="D21" s="4">
        <v>1986</v>
      </c>
    </row>
    <row r="22" spans="2:4" ht="14.25">
      <c r="B22" s="4">
        <v>3</v>
      </c>
      <c r="C22" s="4">
        <v>23</v>
      </c>
      <c r="D22" s="4">
        <v>1986</v>
      </c>
    </row>
    <row r="23" spans="2:4" ht="14.25">
      <c r="B23" s="4">
        <v>3</v>
      </c>
      <c r="C23" s="4">
        <v>24</v>
      </c>
      <c r="D23" s="4">
        <v>1986</v>
      </c>
    </row>
    <row r="24" spans="2:4" ht="14.25">
      <c r="B24" s="4">
        <v>3</v>
      </c>
      <c r="C24" s="4">
        <v>25</v>
      </c>
      <c r="D24" s="4">
        <v>1986</v>
      </c>
    </row>
    <row r="25" spans="2:4" ht="14.25">
      <c r="B25" s="4"/>
      <c r="C25" s="4">
        <v>53</v>
      </c>
      <c r="D25" s="4"/>
    </row>
    <row r="26" spans="2:4" ht="14.25">
      <c r="B26" s="4"/>
      <c r="C26" s="4">
        <v>59</v>
      </c>
      <c r="D26" s="4"/>
    </row>
    <row r="27" spans="2:4" ht="14.25">
      <c r="B27" s="4"/>
      <c r="C27" s="4">
        <v>60</v>
      </c>
      <c r="D27" s="4"/>
    </row>
    <row r="28" spans="2:4" ht="14.25">
      <c r="B28" s="4" t="s">
        <v>577</v>
      </c>
      <c r="C28" s="4">
        <v>63</v>
      </c>
      <c r="D28" s="4">
        <v>1990</v>
      </c>
    </row>
    <row r="29" spans="2:4" ht="14.25">
      <c r="B29" s="4"/>
      <c r="C29" s="4">
        <v>92</v>
      </c>
      <c r="D29" s="4"/>
    </row>
    <row r="30" ht="14.25">
      <c r="C30" t="s">
        <v>546</v>
      </c>
    </row>
    <row r="31" ht="14.25">
      <c r="C31" t="s">
        <v>2</v>
      </c>
    </row>
    <row r="32" spans="3:5" ht="14.25">
      <c r="C32" t="s">
        <v>1041</v>
      </c>
      <c r="E32" t="s">
        <v>261</v>
      </c>
    </row>
    <row r="33" spans="3:5" ht="14.25">
      <c r="C33" t="s">
        <v>1041</v>
      </c>
      <c r="E33" t="s">
        <v>1042</v>
      </c>
    </row>
    <row r="34" ht="14.25">
      <c r="C34" t="s">
        <v>1043</v>
      </c>
    </row>
  </sheetData>
  <sheetProtection/>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3:O257"/>
  <sheetViews>
    <sheetView zoomScalePageLayoutView="0" workbookViewId="0" topLeftCell="A1">
      <selection activeCell="G16" sqref="G16"/>
    </sheetView>
  </sheetViews>
  <sheetFormatPr defaultColWidth="9.140625" defaultRowHeight="15"/>
  <cols>
    <col min="2" max="2" width="22.8515625" style="0" customWidth="1"/>
    <col min="3" max="3" width="12.7109375" style="0" customWidth="1"/>
    <col min="5" max="5" width="10.8515625" style="0" customWidth="1"/>
    <col min="10" max="10" width="20.140625" style="0" bestFit="1" customWidth="1"/>
  </cols>
  <sheetData>
    <row r="2" ht="15" thickBot="1"/>
    <row r="3" spans="2:13" ht="15" thickBot="1">
      <c r="B3" s="104" t="s">
        <v>549</v>
      </c>
      <c r="C3" s="104" t="s">
        <v>550</v>
      </c>
      <c r="D3" s="104" t="s">
        <v>6</v>
      </c>
      <c r="E3" s="104" t="s">
        <v>4</v>
      </c>
      <c r="I3" s="274" t="s">
        <v>548</v>
      </c>
      <c r="J3" s="273"/>
      <c r="K3" s="273"/>
      <c r="L3" s="273"/>
      <c r="M3" s="275"/>
    </row>
    <row r="4" spans="9:11" ht="15" thickBot="1">
      <c r="I4" s="20" t="s">
        <v>143</v>
      </c>
      <c r="J4" s="230" t="s">
        <v>1810</v>
      </c>
      <c r="K4" t="s">
        <v>1811</v>
      </c>
    </row>
    <row r="5" spans="2:15" ht="14.25">
      <c r="B5" s="370" t="s">
        <v>547</v>
      </c>
      <c r="C5" s="4">
        <v>1</v>
      </c>
      <c r="D5" s="4">
        <v>1</v>
      </c>
      <c r="E5" s="5">
        <v>36312</v>
      </c>
      <c r="I5" s="231">
        <v>1999</v>
      </c>
      <c r="J5" s="231" t="s">
        <v>1812</v>
      </c>
      <c r="K5" s="231">
        <v>1</v>
      </c>
      <c r="L5" s="231" t="s">
        <v>270</v>
      </c>
      <c r="M5" s="231">
        <v>1</v>
      </c>
      <c r="O5" s="364" t="s">
        <v>1813</v>
      </c>
    </row>
    <row r="6" spans="2:15" ht="14.25">
      <c r="B6" s="371"/>
      <c r="C6" s="4">
        <v>2</v>
      </c>
      <c r="D6" s="4">
        <v>1</v>
      </c>
      <c r="E6" s="5">
        <v>36342</v>
      </c>
      <c r="I6" s="231">
        <v>2000</v>
      </c>
      <c r="J6" s="231" t="s">
        <v>1814</v>
      </c>
      <c r="K6" s="231">
        <v>1</v>
      </c>
      <c r="L6" s="231" t="s">
        <v>270</v>
      </c>
      <c r="M6" s="231">
        <f>SUM(M5+1)</f>
        <v>2</v>
      </c>
      <c r="O6" s="365"/>
    </row>
    <row r="7" spans="2:15" ht="14.25">
      <c r="B7" s="371"/>
      <c r="C7" s="4">
        <v>3</v>
      </c>
      <c r="D7" s="4">
        <v>1</v>
      </c>
      <c r="E7" s="5">
        <v>36404</v>
      </c>
      <c r="I7" s="231">
        <v>2001</v>
      </c>
      <c r="J7" s="231" t="s">
        <v>1814</v>
      </c>
      <c r="K7" s="231">
        <v>1</v>
      </c>
      <c r="L7" s="231" t="s">
        <v>270</v>
      </c>
      <c r="M7" s="231">
        <f aca="true" t="shared" si="0" ref="M7:M24">SUM(M6+1)</f>
        <v>3</v>
      </c>
      <c r="O7" s="365"/>
    </row>
    <row r="8" spans="2:15" ht="14.25">
      <c r="B8" s="371"/>
      <c r="C8" s="4">
        <v>4</v>
      </c>
      <c r="D8" s="4">
        <v>1</v>
      </c>
      <c r="E8" s="5">
        <v>36434</v>
      </c>
      <c r="I8" s="231">
        <v>2002</v>
      </c>
      <c r="J8" s="231" t="s">
        <v>1814</v>
      </c>
      <c r="K8" s="231">
        <v>1</v>
      </c>
      <c r="L8" s="231" t="s">
        <v>270</v>
      </c>
      <c r="M8" s="231">
        <f t="shared" si="0"/>
        <v>4</v>
      </c>
      <c r="O8" s="365"/>
    </row>
    <row r="9" spans="2:15" ht="14.25">
      <c r="B9" s="371"/>
      <c r="C9" s="4">
        <v>5</v>
      </c>
      <c r="D9" s="4">
        <v>1</v>
      </c>
      <c r="E9" s="5">
        <v>36465</v>
      </c>
      <c r="I9" s="231">
        <v>2003</v>
      </c>
      <c r="J9" s="231" t="s">
        <v>1814</v>
      </c>
      <c r="K9" s="231">
        <v>1</v>
      </c>
      <c r="L9" s="231" t="s">
        <v>270</v>
      </c>
      <c r="M9" s="231">
        <f t="shared" si="0"/>
        <v>5</v>
      </c>
      <c r="O9" s="365"/>
    </row>
    <row r="10" spans="2:15" ht="15" thickBot="1">
      <c r="B10" s="372"/>
      <c r="C10" s="4">
        <v>6</v>
      </c>
      <c r="D10" s="4">
        <v>1</v>
      </c>
      <c r="E10" s="5">
        <v>36495</v>
      </c>
      <c r="I10" s="231">
        <v>2004</v>
      </c>
      <c r="J10" s="231" t="s">
        <v>1814</v>
      </c>
      <c r="K10" s="231">
        <v>1</v>
      </c>
      <c r="L10" s="231" t="s">
        <v>270</v>
      </c>
      <c r="M10" s="231">
        <f t="shared" si="0"/>
        <v>6</v>
      </c>
      <c r="O10" s="365"/>
    </row>
    <row r="11" spans="9:15" ht="15" thickBot="1">
      <c r="I11" s="232">
        <v>2005</v>
      </c>
      <c r="J11" s="232" t="s">
        <v>1814</v>
      </c>
      <c r="K11" s="232">
        <v>1</v>
      </c>
      <c r="L11" s="232" t="s">
        <v>270</v>
      </c>
      <c r="M11" s="232">
        <f t="shared" si="0"/>
        <v>7</v>
      </c>
      <c r="O11" s="366"/>
    </row>
    <row r="12" spans="2:15" ht="14.25">
      <c r="B12" s="370" t="s">
        <v>548</v>
      </c>
      <c r="C12" s="4">
        <v>7</v>
      </c>
      <c r="D12" s="4">
        <v>2</v>
      </c>
      <c r="E12" s="5">
        <v>36526</v>
      </c>
      <c r="I12" s="235">
        <v>2006</v>
      </c>
      <c r="J12" s="236" t="s">
        <v>1814</v>
      </c>
      <c r="K12" s="236">
        <v>1</v>
      </c>
      <c r="L12" s="236" t="s">
        <v>270</v>
      </c>
      <c r="M12" s="237">
        <f t="shared" si="0"/>
        <v>8</v>
      </c>
      <c r="O12" s="367" t="s">
        <v>1815</v>
      </c>
    </row>
    <row r="13" spans="2:15" ht="14.25">
      <c r="B13" s="371"/>
      <c r="C13" s="4">
        <v>8</v>
      </c>
      <c r="D13" s="4">
        <v>2</v>
      </c>
      <c r="E13" s="5">
        <v>36557</v>
      </c>
      <c r="I13" s="238">
        <v>2007</v>
      </c>
      <c r="J13" s="231" t="s">
        <v>1816</v>
      </c>
      <c r="K13" s="231">
        <v>1</v>
      </c>
      <c r="L13" s="231" t="s">
        <v>270</v>
      </c>
      <c r="M13" s="239">
        <f t="shared" si="0"/>
        <v>9</v>
      </c>
      <c r="O13" s="368"/>
    </row>
    <row r="14" spans="2:15" ht="14.25">
      <c r="B14" s="371"/>
      <c r="C14" s="4">
        <v>9</v>
      </c>
      <c r="D14" s="4">
        <v>2</v>
      </c>
      <c r="E14" s="5">
        <v>36586</v>
      </c>
      <c r="I14" s="238">
        <v>2008</v>
      </c>
      <c r="J14" s="231" t="s">
        <v>1814</v>
      </c>
      <c r="K14" s="231">
        <v>1</v>
      </c>
      <c r="L14" s="231" t="s">
        <v>270</v>
      </c>
      <c r="M14" s="239">
        <f t="shared" si="0"/>
        <v>10</v>
      </c>
      <c r="O14" s="368"/>
    </row>
    <row r="15" spans="2:15" ht="14.25">
      <c r="B15" s="371"/>
      <c r="C15" s="4">
        <v>10</v>
      </c>
      <c r="D15" s="4">
        <v>2</v>
      </c>
      <c r="E15" s="5">
        <v>36617</v>
      </c>
      <c r="I15" s="238">
        <v>2009</v>
      </c>
      <c r="J15" s="231" t="s">
        <v>1817</v>
      </c>
      <c r="K15" s="231">
        <v>3</v>
      </c>
      <c r="L15" s="231" t="s">
        <v>270</v>
      </c>
      <c r="M15" s="239">
        <f t="shared" si="0"/>
        <v>11</v>
      </c>
      <c r="O15" s="368"/>
    </row>
    <row r="16" spans="2:15" ht="14.25">
      <c r="B16" s="371"/>
      <c r="C16" s="4">
        <v>11</v>
      </c>
      <c r="D16" s="4">
        <v>2</v>
      </c>
      <c r="E16" s="5">
        <v>36647</v>
      </c>
      <c r="I16" s="238">
        <v>2010</v>
      </c>
      <c r="J16" s="231" t="s">
        <v>1814</v>
      </c>
      <c r="K16" s="231">
        <v>3</v>
      </c>
      <c r="L16" s="231" t="s">
        <v>270</v>
      </c>
      <c r="M16" s="239">
        <f t="shared" si="0"/>
        <v>12</v>
      </c>
      <c r="O16" s="368"/>
    </row>
    <row r="17" spans="2:15" ht="14.25">
      <c r="B17" s="371"/>
      <c r="C17" s="4">
        <v>12</v>
      </c>
      <c r="D17" s="4">
        <v>2</v>
      </c>
      <c r="E17" s="5">
        <v>36678</v>
      </c>
      <c r="I17" s="238">
        <v>2011</v>
      </c>
      <c r="J17" s="231" t="s">
        <v>1814</v>
      </c>
      <c r="K17" s="231">
        <v>3</v>
      </c>
      <c r="L17" s="231" t="s">
        <v>270</v>
      </c>
      <c r="M17" s="239">
        <f t="shared" si="0"/>
        <v>13</v>
      </c>
      <c r="O17" s="368"/>
    </row>
    <row r="18" spans="2:15" ht="14.25">
      <c r="B18" s="371"/>
      <c r="C18" s="4">
        <v>13</v>
      </c>
      <c r="D18" s="4">
        <v>2</v>
      </c>
      <c r="E18" s="5">
        <v>36708</v>
      </c>
      <c r="I18" s="238">
        <v>2012</v>
      </c>
      <c r="J18" s="231" t="s">
        <v>1818</v>
      </c>
      <c r="K18" s="231">
        <v>3</v>
      </c>
      <c r="L18" s="231" t="s">
        <v>270</v>
      </c>
      <c r="M18" s="239">
        <f t="shared" si="0"/>
        <v>14</v>
      </c>
      <c r="O18" s="368"/>
    </row>
    <row r="19" spans="2:15" ht="14.25">
      <c r="B19" s="371"/>
      <c r="C19" s="4">
        <v>14</v>
      </c>
      <c r="D19" s="4">
        <v>2</v>
      </c>
      <c r="E19" s="5">
        <v>36739</v>
      </c>
      <c r="I19" s="238">
        <v>2013</v>
      </c>
      <c r="J19" s="231" t="s">
        <v>1814</v>
      </c>
      <c r="K19" s="231">
        <v>3</v>
      </c>
      <c r="L19" s="231" t="s">
        <v>270</v>
      </c>
      <c r="M19" s="239">
        <f t="shared" si="0"/>
        <v>15</v>
      </c>
      <c r="O19" s="368"/>
    </row>
    <row r="20" spans="2:15" ht="14.25">
      <c r="B20" s="371"/>
      <c r="C20" s="4">
        <v>15</v>
      </c>
      <c r="D20" s="4">
        <v>2</v>
      </c>
      <c r="E20" s="5">
        <v>36770</v>
      </c>
      <c r="I20" s="238">
        <v>2014</v>
      </c>
      <c r="J20" s="231" t="s">
        <v>1819</v>
      </c>
      <c r="K20" s="231">
        <v>3</v>
      </c>
      <c r="L20" s="231" t="s">
        <v>270</v>
      </c>
      <c r="M20" s="239">
        <f t="shared" si="0"/>
        <v>16</v>
      </c>
      <c r="O20" s="368"/>
    </row>
    <row r="21" spans="2:15" ht="14.25">
      <c r="B21" s="371"/>
      <c r="C21" s="4">
        <v>16</v>
      </c>
      <c r="D21" s="4">
        <v>2</v>
      </c>
      <c r="E21" s="5">
        <v>36800</v>
      </c>
      <c r="I21" s="238">
        <v>2015</v>
      </c>
      <c r="J21" s="231" t="s">
        <v>1820</v>
      </c>
      <c r="K21" s="231">
        <v>3</v>
      </c>
      <c r="L21" s="231" t="s">
        <v>270</v>
      </c>
      <c r="M21" s="239">
        <f t="shared" si="0"/>
        <v>17</v>
      </c>
      <c r="O21" s="368"/>
    </row>
    <row r="22" spans="2:15" ht="14.25">
      <c r="B22" s="371"/>
      <c r="C22" s="4">
        <v>17</v>
      </c>
      <c r="D22" s="4">
        <v>2</v>
      </c>
      <c r="E22" s="5">
        <v>36831</v>
      </c>
      <c r="I22" s="238">
        <v>2016</v>
      </c>
      <c r="J22" s="231" t="s">
        <v>1814</v>
      </c>
      <c r="K22" s="231">
        <v>3</v>
      </c>
      <c r="L22" s="231" t="s">
        <v>270</v>
      </c>
      <c r="M22" s="239">
        <f t="shared" si="0"/>
        <v>18</v>
      </c>
      <c r="O22" s="368"/>
    </row>
    <row r="23" spans="2:15" ht="15" thickBot="1">
      <c r="B23" s="372"/>
      <c r="C23" s="4">
        <v>18</v>
      </c>
      <c r="D23" s="4">
        <v>2</v>
      </c>
      <c r="E23" s="5">
        <v>36861</v>
      </c>
      <c r="I23" s="238">
        <v>2017</v>
      </c>
      <c r="J23" s="231" t="s">
        <v>1814</v>
      </c>
      <c r="K23" s="231">
        <v>3</v>
      </c>
      <c r="L23" s="231" t="s">
        <v>270</v>
      </c>
      <c r="M23" s="239">
        <f t="shared" si="0"/>
        <v>19</v>
      </c>
      <c r="O23" s="368"/>
    </row>
    <row r="24" spans="9:15" ht="15" thickBot="1">
      <c r="I24" s="238">
        <v>2018</v>
      </c>
      <c r="J24" s="231" t="s">
        <v>1814</v>
      </c>
      <c r="K24" s="231">
        <v>3</v>
      </c>
      <c r="L24" s="231" t="s">
        <v>270</v>
      </c>
      <c r="M24" s="239">
        <f t="shared" si="0"/>
        <v>20</v>
      </c>
      <c r="O24" s="368"/>
    </row>
    <row r="25" spans="2:15" ht="15" thickBot="1">
      <c r="B25" s="370" t="s">
        <v>548</v>
      </c>
      <c r="C25" s="4">
        <v>19</v>
      </c>
      <c r="D25" s="4">
        <v>3</v>
      </c>
      <c r="E25" s="5">
        <v>36892</v>
      </c>
      <c r="I25" s="240" t="s">
        <v>2</v>
      </c>
      <c r="J25" s="241" t="s">
        <v>2</v>
      </c>
      <c r="K25" s="241" t="s">
        <v>2</v>
      </c>
      <c r="L25" s="241" t="s">
        <v>2</v>
      </c>
      <c r="M25" s="242" t="s">
        <v>2</v>
      </c>
      <c r="O25" s="369"/>
    </row>
    <row r="26" spans="2:5" ht="14.25">
      <c r="B26" s="371"/>
      <c r="C26" s="4">
        <f>1+C25</f>
        <v>20</v>
      </c>
      <c r="D26" s="4">
        <v>3</v>
      </c>
      <c r="E26" s="5">
        <v>36923</v>
      </c>
    </row>
    <row r="27" spans="2:5" ht="14.25">
      <c r="B27" s="371"/>
      <c r="C27" s="4">
        <f aca="true" t="shared" si="1" ref="C27:C36">1+C26</f>
        <v>21</v>
      </c>
      <c r="D27" s="4">
        <v>3</v>
      </c>
      <c r="E27" s="5">
        <v>36951</v>
      </c>
    </row>
    <row r="28" spans="2:5" ht="14.25">
      <c r="B28" s="371"/>
      <c r="C28" s="4">
        <f t="shared" si="1"/>
        <v>22</v>
      </c>
      <c r="D28" s="4">
        <v>3</v>
      </c>
      <c r="E28" s="5">
        <v>36982</v>
      </c>
    </row>
    <row r="29" spans="2:5" ht="14.25">
      <c r="B29" s="371"/>
      <c r="C29" s="4">
        <f t="shared" si="1"/>
        <v>23</v>
      </c>
      <c r="D29" s="4">
        <v>3</v>
      </c>
      <c r="E29" s="5">
        <v>37012</v>
      </c>
    </row>
    <row r="30" spans="2:5" ht="14.25">
      <c r="B30" s="371"/>
      <c r="C30" s="4">
        <f t="shared" si="1"/>
        <v>24</v>
      </c>
      <c r="D30" s="4">
        <v>3</v>
      </c>
      <c r="E30" s="5">
        <v>37043</v>
      </c>
    </row>
    <row r="31" spans="2:5" ht="14.25">
      <c r="B31" s="371"/>
      <c r="C31" s="4">
        <f t="shared" si="1"/>
        <v>25</v>
      </c>
      <c r="D31" s="4">
        <v>3</v>
      </c>
      <c r="E31" s="5">
        <v>37073</v>
      </c>
    </row>
    <row r="32" spans="2:5" ht="14.25">
      <c r="B32" s="371"/>
      <c r="C32" s="4">
        <f t="shared" si="1"/>
        <v>26</v>
      </c>
      <c r="D32" s="4">
        <v>3</v>
      </c>
      <c r="E32" s="5">
        <v>37104</v>
      </c>
    </row>
    <row r="33" spans="2:5" ht="14.25">
      <c r="B33" s="371"/>
      <c r="C33" s="4">
        <f t="shared" si="1"/>
        <v>27</v>
      </c>
      <c r="D33" s="4">
        <v>3</v>
      </c>
      <c r="E33" s="5">
        <v>37135</v>
      </c>
    </row>
    <row r="34" spans="2:5" ht="14.25">
      <c r="B34" s="371"/>
      <c r="C34" s="4">
        <f t="shared" si="1"/>
        <v>28</v>
      </c>
      <c r="D34" s="4">
        <v>3</v>
      </c>
      <c r="E34" s="5">
        <v>37165</v>
      </c>
    </row>
    <row r="35" spans="2:5" ht="14.25">
      <c r="B35" s="371"/>
      <c r="C35" s="4">
        <f t="shared" si="1"/>
        <v>29</v>
      </c>
      <c r="D35" s="4">
        <v>3</v>
      </c>
      <c r="E35" s="5">
        <v>37196</v>
      </c>
    </row>
    <row r="36" spans="2:5" ht="15" thickBot="1">
      <c r="B36" s="372"/>
      <c r="C36" s="4">
        <f t="shared" si="1"/>
        <v>30</v>
      </c>
      <c r="D36" s="4">
        <v>3</v>
      </c>
      <c r="E36" s="5">
        <v>37226</v>
      </c>
    </row>
    <row r="37" ht="15" thickBot="1"/>
    <row r="38" spans="2:5" ht="14.25">
      <c r="B38" s="370" t="s">
        <v>548</v>
      </c>
      <c r="C38" s="4">
        <v>31</v>
      </c>
      <c r="D38" s="4">
        <v>4</v>
      </c>
      <c r="E38" s="5">
        <v>37257</v>
      </c>
    </row>
    <row r="39" spans="2:5" ht="14.25">
      <c r="B39" s="371"/>
      <c r="C39" s="4">
        <f>+C38+1</f>
        <v>32</v>
      </c>
      <c r="D39" s="4">
        <v>4</v>
      </c>
      <c r="E39" s="5">
        <v>37288</v>
      </c>
    </row>
    <row r="40" spans="2:5" ht="14.25">
      <c r="B40" s="371"/>
      <c r="C40" s="4">
        <f aca="true" t="shared" si="2" ref="C40:C49">+C39+1</f>
        <v>33</v>
      </c>
      <c r="D40" s="4">
        <v>4</v>
      </c>
      <c r="E40" s="5">
        <v>37316</v>
      </c>
    </row>
    <row r="41" spans="2:5" ht="14.25">
      <c r="B41" s="371"/>
      <c r="C41" s="4">
        <f t="shared" si="2"/>
        <v>34</v>
      </c>
      <c r="D41" s="4">
        <v>4</v>
      </c>
      <c r="E41" s="5">
        <v>37347</v>
      </c>
    </row>
    <row r="42" spans="2:5" ht="14.25">
      <c r="B42" s="371"/>
      <c r="C42" s="4">
        <f t="shared" si="2"/>
        <v>35</v>
      </c>
      <c r="D42" s="4">
        <v>4</v>
      </c>
      <c r="E42" s="5">
        <v>37377</v>
      </c>
    </row>
    <row r="43" spans="2:5" ht="14.25">
      <c r="B43" s="371"/>
      <c r="C43" s="4">
        <f t="shared" si="2"/>
        <v>36</v>
      </c>
      <c r="D43" s="4">
        <v>4</v>
      </c>
      <c r="E43" s="5">
        <v>37408</v>
      </c>
    </row>
    <row r="44" spans="2:5" ht="14.25">
      <c r="B44" s="371"/>
      <c r="C44" s="4">
        <f t="shared" si="2"/>
        <v>37</v>
      </c>
      <c r="D44" s="4">
        <v>4</v>
      </c>
      <c r="E44" s="5">
        <v>37438</v>
      </c>
    </row>
    <row r="45" spans="2:5" ht="14.25">
      <c r="B45" s="371"/>
      <c r="C45" s="4">
        <f t="shared" si="2"/>
        <v>38</v>
      </c>
      <c r="D45" s="4">
        <v>4</v>
      </c>
      <c r="E45" s="5">
        <v>37469</v>
      </c>
    </row>
    <row r="46" spans="2:5" ht="14.25">
      <c r="B46" s="371"/>
      <c r="C46" s="4">
        <f t="shared" si="2"/>
        <v>39</v>
      </c>
      <c r="D46" s="4">
        <v>4</v>
      </c>
      <c r="E46" s="5">
        <v>37500</v>
      </c>
    </row>
    <row r="47" spans="2:5" ht="14.25">
      <c r="B47" s="371"/>
      <c r="C47" s="4">
        <f t="shared" si="2"/>
        <v>40</v>
      </c>
      <c r="D47" s="4">
        <v>4</v>
      </c>
      <c r="E47" s="5">
        <v>37530</v>
      </c>
    </row>
    <row r="48" spans="2:5" ht="14.25">
      <c r="B48" s="371"/>
      <c r="C48" s="4">
        <f t="shared" si="2"/>
        <v>41</v>
      </c>
      <c r="D48" s="4">
        <v>4</v>
      </c>
      <c r="E48" s="5">
        <v>37561</v>
      </c>
    </row>
    <row r="49" spans="2:5" ht="15" thickBot="1">
      <c r="B49" s="372"/>
      <c r="C49" s="4">
        <f t="shared" si="2"/>
        <v>42</v>
      </c>
      <c r="D49" s="4">
        <v>4</v>
      </c>
      <c r="E49" s="5">
        <v>37591</v>
      </c>
    </row>
    <row r="50" spans="3:4" ht="15" thickBot="1">
      <c r="C50" t="s">
        <v>2</v>
      </c>
      <c r="D50" t="s">
        <v>2</v>
      </c>
    </row>
    <row r="51" spans="2:5" ht="14.25">
      <c r="B51" s="370" t="s">
        <v>548</v>
      </c>
      <c r="C51" s="4">
        <v>43</v>
      </c>
      <c r="D51" s="4">
        <v>5</v>
      </c>
      <c r="E51" s="5">
        <v>37622</v>
      </c>
    </row>
    <row r="52" spans="2:5" ht="14.25">
      <c r="B52" s="371"/>
      <c r="C52" s="4">
        <f>+C51+1</f>
        <v>44</v>
      </c>
      <c r="D52" s="4">
        <v>5</v>
      </c>
      <c r="E52" s="5">
        <v>37653</v>
      </c>
    </row>
    <row r="53" spans="2:5" ht="14.25">
      <c r="B53" s="371"/>
      <c r="C53" s="4">
        <f aca="true" t="shared" si="3" ref="C53:C62">+C52+1</f>
        <v>45</v>
      </c>
      <c r="D53" s="4">
        <v>5</v>
      </c>
      <c r="E53" s="5">
        <v>37681</v>
      </c>
    </row>
    <row r="54" spans="2:5" ht="14.25">
      <c r="B54" s="371"/>
      <c r="C54" s="4">
        <f t="shared" si="3"/>
        <v>46</v>
      </c>
      <c r="D54" s="4">
        <v>5</v>
      </c>
      <c r="E54" s="5">
        <v>37712</v>
      </c>
    </row>
    <row r="55" spans="2:5" ht="14.25">
      <c r="B55" s="371"/>
      <c r="C55" s="4">
        <f t="shared" si="3"/>
        <v>47</v>
      </c>
      <c r="D55" s="4">
        <v>5</v>
      </c>
      <c r="E55" s="5">
        <v>37742</v>
      </c>
    </row>
    <row r="56" spans="2:5" ht="14.25">
      <c r="B56" s="371"/>
      <c r="C56" s="4">
        <f t="shared" si="3"/>
        <v>48</v>
      </c>
      <c r="D56" s="4">
        <v>5</v>
      </c>
      <c r="E56" s="5">
        <v>37773</v>
      </c>
    </row>
    <row r="57" spans="2:5" ht="14.25">
      <c r="B57" s="371"/>
      <c r="C57" s="4">
        <f t="shared" si="3"/>
        <v>49</v>
      </c>
      <c r="D57" s="4">
        <v>5</v>
      </c>
      <c r="E57" s="5">
        <v>37803</v>
      </c>
    </row>
    <row r="58" spans="2:5" ht="14.25">
      <c r="B58" s="371"/>
      <c r="C58" s="4">
        <f t="shared" si="3"/>
        <v>50</v>
      </c>
      <c r="D58" s="4">
        <v>5</v>
      </c>
      <c r="E58" s="5">
        <v>37834</v>
      </c>
    </row>
    <row r="59" spans="2:5" ht="14.25">
      <c r="B59" s="371"/>
      <c r="C59" s="4">
        <f t="shared" si="3"/>
        <v>51</v>
      </c>
      <c r="D59" s="4">
        <v>5</v>
      </c>
      <c r="E59" s="5">
        <v>37865</v>
      </c>
    </row>
    <row r="60" spans="2:5" ht="14.25">
      <c r="B60" s="371"/>
      <c r="C60" s="4">
        <f t="shared" si="3"/>
        <v>52</v>
      </c>
      <c r="D60" s="4">
        <v>5</v>
      </c>
      <c r="E60" s="5">
        <v>37895</v>
      </c>
    </row>
    <row r="61" spans="2:5" ht="14.25">
      <c r="B61" s="371"/>
      <c r="C61" s="4">
        <f t="shared" si="3"/>
        <v>53</v>
      </c>
      <c r="D61" s="4">
        <v>5</v>
      </c>
      <c r="E61" s="5">
        <v>37926</v>
      </c>
    </row>
    <row r="62" spans="2:5" ht="15" thickBot="1">
      <c r="B62" s="372"/>
      <c r="C62" s="4">
        <f t="shared" si="3"/>
        <v>54</v>
      </c>
      <c r="D62" s="4">
        <v>5</v>
      </c>
      <c r="E62" s="5">
        <v>37956</v>
      </c>
    </row>
    <row r="63" ht="15" thickBot="1"/>
    <row r="64" spans="2:5" ht="14.25">
      <c r="B64" s="370" t="s">
        <v>548</v>
      </c>
      <c r="C64" s="4">
        <v>55</v>
      </c>
      <c r="D64" s="4">
        <v>6</v>
      </c>
      <c r="E64" s="5">
        <v>37987</v>
      </c>
    </row>
    <row r="65" spans="2:5" ht="14.25">
      <c r="B65" s="371"/>
      <c r="C65" s="4">
        <f>+C64+1</f>
        <v>56</v>
      </c>
      <c r="D65" s="4">
        <v>6</v>
      </c>
      <c r="E65" s="5">
        <v>38018</v>
      </c>
    </row>
    <row r="66" spans="2:5" ht="14.25">
      <c r="B66" s="371"/>
      <c r="C66" s="4">
        <f aca="true" t="shared" si="4" ref="C66:C75">+C65+1</f>
        <v>57</v>
      </c>
      <c r="D66" s="4">
        <v>6</v>
      </c>
      <c r="E66" s="5">
        <v>38047</v>
      </c>
    </row>
    <row r="67" spans="2:5" ht="14.25">
      <c r="B67" s="371"/>
      <c r="C67" s="4">
        <f t="shared" si="4"/>
        <v>58</v>
      </c>
      <c r="D67" s="4">
        <v>6</v>
      </c>
      <c r="E67" s="5" t="s">
        <v>551</v>
      </c>
    </row>
    <row r="68" spans="2:5" ht="14.25">
      <c r="B68" s="371"/>
      <c r="C68" s="4">
        <f t="shared" si="4"/>
        <v>59</v>
      </c>
      <c r="D68" s="4">
        <v>6</v>
      </c>
      <c r="E68" s="5">
        <v>38108</v>
      </c>
    </row>
    <row r="69" spans="2:5" ht="14.25">
      <c r="B69" s="371"/>
      <c r="C69" s="4">
        <f t="shared" si="4"/>
        <v>60</v>
      </c>
      <c r="D69" s="4">
        <v>6</v>
      </c>
      <c r="E69" s="5">
        <v>38139</v>
      </c>
    </row>
    <row r="70" spans="2:5" ht="14.25">
      <c r="B70" s="371"/>
      <c r="C70" s="4">
        <f t="shared" si="4"/>
        <v>61</v>
      </c>
      <c r="D70" s="4">
        <v>6</v>
      </c>
      <c r="E70" s="5" t="s">
        <v>551</v>
      </c>
    </row>
    <row r="71" spans="2:5" ht="14.25">
      <c r="B71" s="371"/>
      <c r="C71" s="4">
        <f t="shared" si="4"/>
        <v>62</v>
      </c>
      <c r="D71" s="4">
        <v>6</v>
      </c>
      <c r="E71" s="5">
        <v>38200</v>
      </c>
    </row>
    <row r="72" spans="2:5" ht="14.25">
      <c r="B72" s="371"/>
      <c r="C72" s="4">
        <f t="shared" si="4"/>
        <v>63</v>
      </c>
      <c r="D72" s="4">
        <v>6</v>
      </c>
      <c r="E72" s="5">
        <v>38231</v>
      </c>
    </row>
    <row r="73" spans="2:5" ht="14.25">
      <c r="B73" s="371"/>
      <c r="C73" s="4">
        <f t="shared" si="4"/>
        <v>64</v>
      </c>
      <c r="D73" s="4">
        <v>6</v>
      </c>
      <c r="E73" s="5">
        <v>38261</v>
      </c>
    </row>
    <row r="74" spans="2:5" ht="14.25">
      <c r="B74" s="371"/>
      <c r="C74" s="4">
        <f t="shared" si="4"/>
        <v>65</v>
      </c>
      <c r="D74" s="4">
        <v>6</v>
      </c>
      <c r="E74" s="5">
        <v>38292</v>
      </c>
    </row>
    <row r="75" spans="2:5" ht="15" thickBot="1">
      <c r="B75" s="372"/>
      <c r="C75" s="4">
        <f t="shared" si="4"/>
        <v>66</v>
      </c>
      <c r="D75" s="4">
        <v>6</v>
      </c>
      <c r="E75" s="5">
        <v>38322</v>
      </c>
    </row>
    <row r="76" ht="15" thickBot="1"/>
    <row r="77" spans="2:5" ht="14.25">
      <c r="B77" s="370" t="s">
        <v>548</v>
      </c>
      <c r="C77" s="4">
        <v>67</v>
      </c>
      <c r="D77" s="4">
        <v>7</v>
      </c>
      <c r="E77" s="5">
        <v>38353</v>
      </c>
    </row>
    <row r="78" spans="2:5" ht="14.25">
      <c r="B78" s="371"/>
      <c r="C78" s="4">
        <f>+C77+1</f>
        <v>68</v>
      </c>
      <c r="D78" s="4">
        <v>7</v>
      </c>
      <c r="E78" s="5">
        <v>38384</v>
      </c>
    </row>
    <row r="79" spans="2:5" ht="14.25">
      <c r="B79" s="371"/>
      <c r="C79" s="4">
        <f aca="true" t="shared" si="5" ref="C79:C88">+C78+1</f>
        <v>69</v>
      </c>
      <c r="D79" s="4">
        <v>7</v>
      </c>
      <c r="E79" s="5">
        <v>38412</v>
      </c>
    </row>
    <row r="80" spans="2:5" ht="14.25">
      <c r="B80" s="371"/>
      <c r="C80" s="4">
        <f t="shared" si="5"/>
        <v>70</v>
      </c>
      <c r="D80" s="4">
        <v>7</v>
      </c>
      <c r="E80" s="5" t="s">
        <v>551</v>
      </c>
    </row>
    <row r="81" spans="2:5" ht="14.25">
      <c r="B81" s="371"/>
      <c r="C81" s="4">
        <f t="shared" si="5"/>
        <v>71</v>
      </c>
      <c r="D81" s="4">
        <v>7</v>
      </c>
      <c r="E81" s="5">
        <v>38473</v>
      </c>
    </row>
    <row r="82" spans="2:5" ht="14.25">
      <c r="B82" s="371"/>
      <c r="C82" s="4">
        <f t="shared" si="5"/>
        <v>72</v>
      </c>
      <c r="D82" s="4">
        <v>7</v>
      </c>
      <c r="E82" s="5" t="s">
        <v>551</v>
      </c>
    </row>
    <row r="83" spans="2:5" ht="14.25">
      <c r="B83" s="371"/>
      <c r="C83" s="4">
        <f t="shared" si="5"/>
        <v>73</v>
      </c>
      <c r="D83" s="4">
        <v>7</v>
      </c>
      <c r="E83" s="5">
        <v>38534</v>
      </c>
    </row>
    <row r="84" spans="2:5" ht="14.25">
      <c r="B84" s="371"/>
      <c r="C84" s="4">
        <f t="shared" si="5"/>
        <v>74</v>
      </c>
      <c r="D84" s="4">
        <v>7</v>
      </c>
      <c r="E84" s="5">
        <v>38565</v>
      </c>
    </row>
    <row r="85" spans="2:5" ht="14.25">
      <c r="B85" s="371"/>
      <c r="C85" s="4">
        <f t="shared" si="5"/>
        <v>75</v>
      </c>
      <c r="D85" s="4">
        <v>7</v>
      </c>
      <c r="E85" s="5">
        <v>38596</v>
      </c>
    </row>
    <row r="86" spans="2:5" ht="14.25">
      <c r="B86" s="371"/>
      <c r="C86" s="4">
        <f t="shared" si="5"/>
        <v>76</v>
      </c>
      <c r="D86" s="4">
        <v>7</v>
      </c>
      <c r="E86" s="5">
        <v>38626</v>
      </c>
    </row>
    <row r="87" spans="2:5" ht="14.25">
      <c r="B87" s="371"/>
      <c r="C87" s="4">
        <f t="shared" si="5"/>
        <v>77</v>
      </c>
      <c r="D87" s="4">
        <v>7</v>
      </c>
      <c r="E87" s="5">
        <v>38657</v>
      </c>
    </row>
    <row r="88" spans="2:5" ht="15" thickBot="1">
      <c r="B88" s="372"/>
      <c r="C88" s="4">
        <f t="shared" si="5"/>
        <v>78</v>
      </c>
      <c r="D88" s="4">
        <v>7</v>
      </c>
      <c r="E88" s="5">
        <v>38687</v>
      </c>
    </row>
    <row r="89" ht="15" thickBot="1"/>
    <row r="90" spans="2:5" ht="14.25">
      <c r="B90" s="370" t="s">
        <v>548</v>
      </c>
      <c r="C90" s="4">
        <v>79</v>
      </c>
      <c r="D90" s="4">
        <v>8</v>
      </c>
      <c r="E90" s="5">
        <v>38718</v>
      </c>
    </row>
    <row r="91" spans="2:5" ht="14.25">
      <c r="B91" s="371"/>
      <c r="C91" s="4">
        <f>+C90+1</f>
        <v>80</v>
      </c>
      <c r="D91" s="4">
        <v>8</v>
      </c>
      <c r="E91" s="5">
        <v>38749</v>
      </c>
    </row>
    <row r="92" spans="2:5" ht="14.25">
      <c r="B92" s="371"/>
      <c r="C92" s="4">
        <f aca="true" t="shared" si="6" ref="C92:C101">+C91+1</f>
        <v>81</v>
      </c>
      <c r="D92" s="4">
        <v>8</v>
      </c>
      <c r="E92" s="5">
        <v>38777</v>
      </c>
    </row>
    <row r="93" spans="2:5" ht="14.25">
      <c r="B93" s="371"/>
      <c r="C93" s="4">
        <f t="shared" si="6"/>
        <v>82</v>
      </c>
      <c r="D93" s="4">
        <v>8</v>
      </c>
      <c r="E93" s="5">
        <v>38808</v>
      </c>
    </row>
    <row r="94" spans="2:5" ht="14.25">
      <c r="B94" s="371"/>
      <c r="C94" s="4">
        <f t="shared" si="6"/>
        <v>83</v>
      </c>
      <c r="D94" s="4">
        <v>8</v>
      </c>
      <c r="E94" s="5">
        <v>38838</v>
      </c>
    </row>
    <row r="95" spans="2:5" ht="14.25">
      <c r="B95" s="371"/>
      <c r="C95" s="4">
        <f t="shared" si="6"/>
        <v>84</v>
      </c>
      <c r="D95" s="4">
        <v>8</v>
      </c>
      <c r="E95" s="5">
        <v>38869</v>
      </c>
    </row>
    <row r="96" spans="2:5" ht="14.25">
      <c r="B96" s="371"/>
      <c r="C96" s="4">
        <f t="shared" si="6"/>
        <v>85</v>
      </c>
      <c r="D96" s="4">
        <v>8</v>
      </c>
      <c r="E96" s="5">
        <v>38899</v>
      </c>
    </row>
    <row r="97" spans="2:5" ht="14.25">
      <c r="B97" s="371"/>
      <c r="C97" s="4">
        <f t="shared" si="6"/>
        <v>86</v>
      </c>
      <c r="D97" s="4">
        <v>8</v>
      </c>
      <c r="E97" s="5">
        <v>38930</v>
      </c>
    </row>
    <row r="98" spans="2:5" ht="14.25">
      <c r="B98" s="371"/>
      <c r="C98" s="4">
        <f t="shared" si="6"/>
        <v>87</v>
      </c>
      <c r="D98" s="4">
        <v>8</v>
      </c>
      <c r="E98" s="5">
        <v>38961</v>
      </c>
    </row>
    <row r="99" spans="2:5" ht="14.25">
      <c r="B99" s="371"/>
      <c r="C99" s="4">
        <f t="shared" si="6"/>
        <v>88</v>
      </c>
      <c r="D99" s="4">
        <v>8</v>
      </c>
      <c r="E99" s="5">
        <v>38991</v>
      </c>
    </row>
    <row r="100" spans="2:5" ht="14.25">
      <c r="B100" s="371"/>
      <c r="C100" s="4">
        <f t="shared" si="6"/>
        <v>89</v>
      </c>
      <c r="D100" s="4">
        <v>8</v>
      </c>
      <c r="E100" s="5">
        <v>39022</v>
      </c>
    </row>
    <row r="101" spans="2:5" ht="15" thickBot="1">
      <c r="B101" s="372"/>
      <c r="C101" s="4">
        <f t="shared" si="6"/>
        <v>90</v>
      </c>
      <c r="D101" s="4">
        <v>8</v>
      </c>
      <c r="E101" s="5">
        <v>39052</v>
      </c>
    </row>
    <row r="102" ht="15" thickBot="1"/>
    <row r="103" spans="2:5" ht="14.25">
      <c r="B103" s="370" t="s">
        <v>548</v>
      </c>
      <c r="C103" s="4">
        <v>91</v>
      </c>
      <c r="D103" s="4">
        <v>9</v>
      </c>
      <c r="E103" s="5">
        <v>39083</v>
      </c>
    </row>
    <row r="104" spans="2:5" ht="14.25">
      <c r="B104" s="371"/>
      <c r="C104" s="4">
        <f>+C103+1</f>
        <v>92</v>
      </c>
      <c r="D104" s="4">
        <v>9</v>
      </c>
      <c r="E104" s="5" t="s">
        <v>551</v>
      </c>
    </row>
    <row r="105" spans="2:5" ht="14.25">
      <c r="B105" s="371"/>
      <c r="C105" s="4">
        <f aca="true" t="shared" si="7" ref="C105:C114">+C104+1</f>
        <v>93</v>
      </c>
      <c r="D105" s="4">
        <v>9</v>
      </c>
      <c r="E105" s="5">
        <v>39142</v>
      </c>
    </row>
    <row r="106" spans="2:5" ht="14.25">
      <c r="B106" s="371"/>
      <c r="C106" s="4">
        <f t="shared" si="7"/>
        <v>94</v>
      </c>
      <c r="D106" s="4">
        <v>9</v>
      </c>
      <c r="E106" s="5">
        <v>39173</v>
      </c>
    </row>
    <row r="107" spans="2:5" ht="14.25">
      <c r="B107" s="371"/>
      <c r="C107" s="4">
        <f t="shared" si="7"/>
        <v>95</v>
      </c>
      <c r="D107" s="4">
        <v>9</v>
      </c>
      <c r="E107" s="5">
        <v>39203</v>
      </c>
    </row>
    <row r="108" spans="2:5" ht="14.25">
      <c r="B108" s="371"/>
      <c r="C108" s="4">
        <f t="shared" si="7"/>
        <v>96</v>
      </c>
      <c r="D108" s="4">
        <v>9</v>
      </c>
      <c r="E108" s="5">
        <v>39234</v>
      </c>
    </row>
    <row r="109" spans="2:5" ht="14.25">
      <c r="B109" s="371"/>
      <c r="C109" s="4">
        <f t="shared" si="7"/>
        <v>97</v>
      </c>
      <c r="D109" s="4">
        <v>9</v>
      </c>
      <c r="E109" s="5">
        <v>39264</v>
      </c>
    </row>
    <row r="110" spans="2:5" ht="14.25">
      <c r="B110" s="371"/>
      <c r="C110" s="4">
        <f t="shared" si="7"/>
        <v>98</v>
      </c>
      <c r="D110" s="4">
        <v>9</v>
      </c>
      <c r="E110" s="5">
        <v>39295</v>
      </c>
    </row>
    <row r="111" spans="2:5" ht="14.25">
      <c r="B111" s="371"/>
      <c r="C111" s="4">
        <f t="shared" si="7"/>
        <v>99</v>
      </c>
      <c r="D111" s="4">
        <v>9</v>
      </c>
      <c r="E111" s="5">
        <v>39326</v>
      </c>
    </row>
    <row r="112" spans="2:5" ht="14.25">
      <c r="B112" s="371"/>
      <c r="C112" s="4">
        <f t="shared" si="7"/>
        <v>100</v>
      </c>
      <c r="D112" s="4">
        <v>9</v>
      </c>
      <c r="E112" s="5">
        <v>39356</v>
      </c>
    </row>
    <row r="113" spans="2:5" ht="14.25">
      <c r="B113" s="371"/>
      <c r="C113" s="4">
        <f t="shared" si="7"/>
        <v>101</v>
      </c>
      <c r="D113" s="4">
        <v>9</v>
      </c>
      <c r="E113" s="5">
        <v>39387</v>
      </c>
    </row>
    <row r="114" spans="2:5" ht="15" thickBot="1">
      <c r="B114" s="372"/>
      <c r="C114" s="4">
        <f t="shared" si="7"/>
        <v>102</v>
      </c>
      <c r="D114" s="4">
        <v>9</v>
      </c>
      <c r="E114" s="5">
        <v>39417</v>
      </c>
    </row>
    <row r="115" ht="15" thickBot="1"/>
    <row r="116" spans="2:5" ht="14.25">
      <c r="B116" s="370" t="s">
        <v>548</v>
      </c>
      <c r="C116" s="4">
        <v>103</v>
      </c>
      <c r="D116" s="4">
        <v>10</v>
      </c>
      <c r="E116" s="5">
        <v>39448</v>
      </c>
    </row>
    <row r="117" spans="2:5" ht="14.25">
      <c r="B117" s="371"/>
      <c r="C117" s="4">
        <f>+C116+1</f>
        <v>104</v>
      </c>
      <c r="D117" s="4">
        <v>10</v>
      </c>
      <c r="E117" s="5">
        <v>39479</v>
      </c>
    </row>
    <row r="118" spans="2:5" ht="14.25">
      <c r="B118" s="371"/>
      <c r="C118" s="4">
        <f aca="true" t="shared" si="8" ref="C118:C127">+C117+1</f>
        <v>105</v>
      </c>
      <c r="D118" s="4">
        <v>10</v>
      </c>
      <c r="E118" s="5">
        <v>39508</v>
      </c>
    </row>
    <row r="119" spans="2:5" ht="14.25">
      <c r="B119" s="371"/>
      <c r="C119" s="4">
        <f t="shared" si="8"/>
        <v>106</v>
      </c>
      <c r="D119" s="4">
        <v>10</v>
      </c>
      <c r="E119" s="5" t="s">
        <v>551</v>
      </c>
    </row>
    <row r="120" spans="2:5" ht="14.25">
      <c r="B120" s="371"/>
      <c r="C120" s="4">
        <f t="shared" si="8"/>
        <v>107</v>
      </c>
      <c r="D120" s="4">
        <v>10</v>
      </c>
      <c r="E120" s="5">
        <v>39569</v>
      </c>
    </row>
    <row r="121" spans="2:5" ht="14.25">
      <c r="B121" s="371"/>
      <c r="C121" s="4">
        <f t="shared" si="8"/>
        <v>108</v>
      </c>
      <c r="D121" s="4">
        <v>10</v>
      </c>
      <c r="E121" s="5" t="s">
        <v>551</v>
      </c>
    </row>
    <row r="122" spans="2:5" ht="14.25">
      <c r="B122" s="371"/>
      <c r="C122" s="4">
        <f t="shared" si="8"/>
        <v>109</v>
      </c>
      <c r="D122" s="4">
        <v>10</v>
      </c>
      <c r="E122" s="5">
        <v>39630</v>
      </c>
    </row>
    <row r="123" spans="2:5" ht="14.25">
      <c r="B123" s="371"/>
      <c r="C123" s="4">
        <f t="shared" si="8"/>
        <v>110</v>
      </c>
      <c r="D123" s="4">
        <v>10</v>
      </c>
      <c r="E123" s="5">
        <v>39661</v>
      </c>
    </row>
    <row r="124" spans="2:5" ht="14.25">
      <c r="B124" s="371"/>
      <c r="C124" s="4">
        <f t="shared" si="8"/>
        <v>111</v>
      </c>
      <c r="D124" s="4">
        <v>10</v>
      </c>
      <c r="E124" s="5">
        <v>39692</v>
      </c>
    </row>
    <row r="125" spans="2:5" ht="14.25">
      <c r="B125" s="371"/>
      <c r="C125" s="4">
        <f t="shared" si="8"/>
        <v>112</v>
      </c>
      <c r="D125" s="4">
        <v>10</v>
      </c>
      <c r="E125" s="5">
        <v>39722</v>
      </c>
    </row>
    <row r="126" spans="2:5" ht="14.25">
      <c r="B126" s="371"/>
      <c r="C126" s="4">
        <f t="shared" si="8"/>
        <v>113</v>
      </c>
      <c r="D126" s="4">
        <v>10</v>
      </c>
      <c r="E126" s="5">
        <v>39753</v>
      </c>
    </row>
    <row r="127" spans="2:5" ht="15" thickBot="1">
      <c r="B127" s="372"/>
      <c r="C127" s="4">
        <f t="shared" si="8"/>
        <v>114</v>
      </c>
      <c r="D127" s="4">
        <v>10</v>
      </c>
      <c r="E127" s="5">
        <v>39783</v>
      </c>
    </row>
    <row r="128" ht="15" thickBot="1"/>
    <row r="129" spans="2:5" ht="14.25">
      <c r="B129" s="370" t="s">
        <v>548</v>
      </c>
      <c r="C129" s="4">
        <v>115</v>
      </c>
      <c r="D129" s="4">
        <v>11</v>
      </c>
      <c r="E129" s="5" t="s">
        <v>551</v>
      </c>
    </row>
    <row r="130" spans="2:5" ht="14.25">
      <c r="B130" s="371"/>
      <c r="C130" s="4">
        <f>+C129+1</f>
        <v>116</v>
      </c>
      <c r="D130" s="4">
        <v>11</v>
      </c>
      <c r="E130" s="5">
        <v>39845</v>
      </c>
    </row>
    <row r="131" spans="2:5" ht="14.25">
      <c r="B131" s="371"/>
      <c r="C131" s="4">
        <f aca="true" t="shared" si="9" ref="C131:C140">+C130+1</f>
        <v>117</v>
      </c>
      <c r="D131" s="4">
        <v>11</v>
      </c>
      <c r="E131" s="5">
        <v>39873</v>
      </c>
    </row>
    <row r="132" spans="2:5" ht="14.25">
      <c r="B132" s="371"/>
      <c r="C132" s="4">
        <f t="shared" si="9"/>
        <v>118</v>
      </c>
      <c r="D132" s="4">
        <v>11</v>
      </c>
      <c r="E132" s="5" t="s">
        <v>551</v>
      </c>
    </row>
    <row r="133" spans="2:5" ht="14.25">
      <c r="B133" s="371"/>
      <c r="C133" s="4">
        <f t="shared" si="9"/>
        <v>119</v>
      </c>
      <c r="D133" s="4">
        <v>11</v>
      </c>
      <c r="E133" s="5">
        <v>39934</v>
      </c>
    </row>
    <row r="134" spans="2:5" ht="14.25">
      <c r="B134" s="371"/>
      <c r="C134" s="4">
        <f t="shared" si="9"/>
        <v>120</v>
      </c>
      <c r="D134" s="4">
        <v>11</v>
      </c>
      <c r="E134" s="5">
        <v>39965</v>
      </c>
    </row>
    <row r="135" spans="2:5" ht="14.25">
      <c r="B135" s="371"/>
      <c r="C135" s="4">
        <f t="shared" si="9"/>
        <v>121</v>
      </c>
      <c r="D135" s="4">
        <v>11</v>
      </c>
      <c r="E135" s="5">
        <v>39995</v>
      </c>
    </row>
    <row r="136" spans="2:5" ht="14.25">
      <c r="B136" s="371"/>
      <c r="C136" s="4">
        <f t="shared" si="9"/>
        <v>122</v>
      </c>
      <c r="D136" s="4">
        <v>11</v>
      </c>
      <c r="E136" s="5">
        <v>40026</v>
      </c>
    </row>
    <row r="137" spans="2:5" ht="14.25">
      <c r="B137" s="371"/>
      <c r="C137" s="4">
        <f t="shared" si="9"/>
        <v>123</v>
      </c>
      <c r="D137" s="4">
        <v>11</v>
      </c>
      <c r="E137" s="5">
        <v>40057</v>
      </c>
    </row>
    <row r="138" spans="2:5" ht="14.25">
      <c r="B138" s="371"/>
      <c r="C138" s="4">
        <f t="shared" si="9"/>
        <v>124</v>
      </c>
      <c r="D138" s="4">
        <v>11</v>
      </c>
      <c r="E138" s="5" t="s">
        <v>551</v>
      </c>
    </row>
    <row r="139" spans="2:5" ht="14.25">
      <c r="B139" s="371"/>
      <c r="C139" s="4">
        <f t="shared" si="9"/>
        <v>125</v>
      </c>
      <c r="D139" s="4">
        <v>11</v>
      </c>
      <c r="E139" s="5">
        <v>40118</v>
      </c>
    </row>
    <row r="140" spans="2:5" ht="15" thickBot="1">
      <c r="B140" s="372"/>
      <c r="C140" s="4">
        <f t="shared" si="9"/>
        <v>126</v>
      </c>
      <c r="D140" s="4">
        <v>11</v>
      </c>
      <c r="E140" s="5">
        <v>40148</v>
      </c>
    </row>
    <row r="141" ht="15" thickBot="1"/>
    <row r="142" spans="2:5" ht="14.25">
      <c r="B142" s="370" t="s">
        <v>548</v>
      </c>
      <c r="C142" s="4">
        <v>127</v>
      </c>
      <c r="D142" s="4">
        <v>12</v>
      </c>
      <c r="E142" s="5">
        <v>40179</v>
      </c>
    </row>
    <row r="143" spans="2:5" ht="14.25">
      <c r="B143" s="371"/>
      <c r="C143" s="4">
        <f>+C142+1</f>
        <v>128</v>
      </c>
      <c r="D143" s="4">
        <v>12</v>
      </c>
      <c r="E143" s="5">
        <v>40210</v>
      </c>
    </row>
    <row r="144" spans="2:5" ht="14.25">
      <c r="B144" s="371"/>
      <c r="C144" s="4">
        <f aca="true" t="shared" si="10" ref="C144:C153">+C143+1</f>
        <v>129</v>
      </c>
      <c r="D144" s="4">
        <v>12</v>
      </c>
      <c r="E144" s="5">
        <v>40238</v>
      </c>
    </row>
    <row r="145" spans="2:5" ht="14.25">
      <c r="B145" s="371"/>
      <c r="C145" s="4">
        <f t="shared" si="10"/>
        <v>130</v>
      </c>
      <c r="D145" s="4">
        <v>12</v>
      </c>
      <c r="E145" s="5">
        <v>40269</v>
      </c>
    </row>
    <row r="146" spans="2:5" ht="14.25">
      <c r="B146" s="371"/>
      <c r="C146" s="4">
        <f t="shared" si="10"/>
        <v>131</v>
      </c>
      <c r="D146" s="4">
        <v>12</v>
      </c>
      <c r="E146" s="5">
        <v>40299</v>
      </c>
    </row>
    <row r="147" spans="2:5" ht="14.25">
      <c r="B147" s="371"/>
      <c r="C147" s="4">
        <f t="shared" si="10"/>
        <v>132</v>
      </c>
      <c r="D147" s="4">
        <v>12</v>
      </c>
      <c r="E147" s="5">
        <v>40330</v>
      </c>
    </row>
    <row r="148" spans="2:5" ht="14.25">
      <c r="B148" s="371"/>
      <c r="C148" s="4">
        <f t="shared" si="10"/>
        <v>133</v>
      </c>
      <c r="D148" s="4">
        <v>12</v>
      </c>
      <c r="E148" s="5">
        <v>40360</v>
      </c>
    </row>
    <row r="149" spans="2:5" ht="14.25">
      <c r="B149" s="371"/>
      <c r="C149" s="4">
        <f t="shared" si="10"/>
        <v>134</v>
      </c>
      <c r="D149" s="4">
        <v>12</v>
      </c>
      <c r="E149" s="5">
        <v>40391</v>
      </c>
    </row>
    <row r="150" spans="2:5" ht="14.25">
      <c r="B150" s="371"/>
      <c r="C150" s="4">
        <f t="shared" si="10"/>
        <v>135</v>
      </c>
      <c r="D150" s="4">
        <v>12</v>
      </c>
      <c r="E150" s="5">
        <v>40422</v>
      </c>
    </row>
    <row r="151" spans="2:5" ht="14.25">
      <c r="B151" s="371"/>
      <c r="C151" s="4">
        <f t="shared" si="10"/>
        <v>136</v>
      </c>
      <c r="D151" s="4">
        <v>12</v>
      </c>
      <c r="E151" s="5">
        <v>40452</v>
      </c>
    </row>
    <row r="152" spans="2:5" ht="14.25">
      <c r="B152" s="371"/>
      <c r="C152" s="4">
        <f t="shared" si="10"/>
        <v>137</v>
      </c>
      <c r="D152" s="4">
        <v>12</v>
      </c>
      <c r="E152" s="5">
        <v>40483</v>
      </c>
    </row>
    <row r="153" spans="2:5" ht="15" thickBot="1">
      <c r="B153" s="372"/>
      <c r="C153" s="4">
        <f t="shared" si="10"/>
        <v>138</v>
      </c>
      <c r="D153" s="4">
        <v>12</v>
      </c>
      <c r="E153" s="5">
        <v>40513</v>
      </c>
    </row>
    <row r="154" ht="15" thickBot="1"/>
    <row r="155" spans="2:5" ht="14.25">
      <c r="B155" s="370" t="s">
        <v>548</v>
      </c>
      <c r="C155" s="4">
        <v>139</v>
      </c>
      <c r="D155" s="4">
        <v>13</v>
      </c>
      <c r="E155" s="5">
        <v>40544</v>
      </c>
    </row>
    <row r="156" spans="2:5" ht="14.25">
      <c r="B156" s="371"/>
      <c r="C156" s="4">
        <f>+C155+1</f>
        <v>140</v>
      </c>
      <c r="D156" s="4">
        <v>13</v>
      </c>
      <c r="E156" s="5">
        <v>40575</v>
      </c>
    </row>
    <row r="157" spans="2:5" ht="14.25">
      <c r="B157" s="371"/>
      <c r="C157" s="4">
        <f aca="true" t="shared" si="11" ref="C157:C166">+C156+1</f>
        <v>141</v>
      </c>
      <c r="D157" s="4">
        <v>13</v>
      </c>
      <c r="E157" s="5">
        <v>40603</v>
      </c>
    </row>
    <row r="158" spans="2:5" ht="14.25">
      <c r="B158" s="371"/>
      <c r="C158" s="4">
        <f t="shared" si="11"/>
        <v>142</v>
      </c>
      <c r="D158" s="4">
        <v>13</v>
      </c>
      <c r="E158" s="5">
        <v>40634</v>
      </c>
    </row>
    <row r="159" spans="2:5" ht="14.25">
      <c r="B159" s="371"/>
      <c r="C159" s="4">
        <f t="shared" si="11"/>
        <v>143</v>
      </c>
      <c r="D159" s="4">
        <v>13</v>
      </c>
      <c r="E159" s="5">
        <v>40664</v>
      </c>
    </row>
    <row r="160" spans="2:5" ht="14.25">
      <c r="B160" s="371"/>
      <c r="C160" s="4">
        <f t="shared" si="11"/>
        <v>144</v>
      </c>
      <c r="D160" s="4">
        <v>13</v>
      </c>
      <c r="E160" s="5">
        <v>40695</v>
      </c>
    </row>
    <row r="161" spans="2:5" ht="14.25">
      <c r="B161" s="371"/>
      <c r="C161" s="4">
        <f t="shared" si="11"/>
        <v>145</v>
      </c>
      <c r="D161" s="4">
        <v>13</v>
      </c>
      <c r="E161" s="5">
        <v>40725</v>
      </c>
    </row>
    <row r="162" spans="2:5" ht="14.25">
      <c r="B162" s="371"/>
      <c r="C162" s="4">
        <f t="shared" si="11"/>
        <v>146</v>
      </c>
      <c r="D162" s="4">
        <v>13</v>
      </c>
      <c r="E162" s="5">
        <v>40756</v>
      </c>
    </row>
    <row r="163" spans="2:5" ht="14.25">
      <c r="B163" s="371"/>
      <c r="C163" s="4">
        <f t="shared" si="11"/>
        <v>147</v>
      </c>
      <c r="D163" s="4">
        <v>13</v>
      </c>
      <c r="E163" s="5">
        <v>40787</v>
      </c>
    </row>
    <row r="164" spans="2:5" ht="14.25">
      <c r="B164" s="371"/>
      <c r="C164" s="4">
        <f t="shared" si="11"/>
        <v>148</v>
      </c>
      <c r="D164" s="4">
        <v>13</v>
      </c>
      <c r="E164" s="5">
        <v>40817</v>
      </c>
    </row>
    <row r="165" spans="2:5" ht="14.25">
      <c r="B165" s="371"/>
      <c r="C165" s="4">
        <f t="shared" si="11"/>
        <v>149</v>
      </c>
      <c r="D165" s="4">
        <v>13</v>
      </c>
      <c r="E165" s="5">
        <v>40848</v>
      </c>
    </row>
    <row r="166" spans="2:5" ht="15" thickBot="1">
      <c r="B166" s="372"/>
      <c r="C166" s="4">
        <f t="shared" si="11"/>
        <v>150</v>
      </c>
      <c r="D166" s="4">
        <v>13</v>
      </c>
      <c r="E166" s="5">
        <v>40878</v>
      </c>
    </row>
    <row r="167" ht="15" thickBot="1"/>
    <row r="168" spans="2:5" ht="14.25">
      <c r="B168" s="370" t="s">
        <v>548</v>
      </c>
      <c r="C168" s="4">
        <v>151</v>
      </c>
      <c r="D168" s="4">
        <v>14</v>
      </c>
      <c r="E168" s="5">
        <v>40909</v>
      </c>
    </row>
    <row r="169" spans="2:5" ht="14.25">
      <c r="B169" s="371"/>
      <c r="C169" s="4">
        <f>+C168+1</f>
        <v>152</v>
      </c>
      <c r="D169" s="4">
        <v>14</v>
      </c>
      <c r="E169" s="5">
        <v>40940</v>
      </c>
    </row>
    <row r="170" spans="2:5" ht="14.25">
      <c r="B170" s="371"/>
      <c r="C170" s="4">
        <f aca="true" t="shared" si="12" ref="C170:C179">+C169+1</f>
        <v>153</v>
      </c>
      <c r="D170" s="4">
        <v>14</v>
      </c>
      <c r="E170" s="5">
        <v>40969</v>
      </c>
    </row>
    <row r="171" spans="2:5" ht="14.25">
      <c r="B171" s="371"/>
      <c r="C171" s="4">
        <f t="shared" si="12"/>
        <v>154</v>
      </c>
      <c r="D171" s="4">
        <v>14</v>
      </c>
      <c r="E171" s="5">
        <v>41000</v>
      </c>
    </row>
    <row r="172" spans="2:5" ht="14.25">
      <c r="B172" s="371"/>
      <c r="C172" s="4">
        <f t="shared" si="12"/>
        <v>155</v>
      </c>
      <c r="D172" s="4">
        <v>14</v>
      </c>
      <c r="E172" s="5">
        <v>41030</v>
      </c>
    </row>
    <row r="173" spans="2:5" ht="14.25">
      <c r="B173" s="371"/>
      <c r="C173" s="4">
        <f t="shared" si="12"/>
        <v>156</v>
      </c>
      <c r="D173" s="4">
        <v>14</v>
      </c>
      <c r="E173" s="5">
        <v>41061</v>
      </c>
    </row>
    <row r="174" spans="2:6" ht="14.25">
      <c r="B174" s="371"/>
      <c r="C174" s="4">
        <f t="shared" si="12"/>
        <v>157</v>
      </c>
      <c r="D174" s="4">
        <v>14</v>
      </c>
      <c r="E174" s="5">
        <v>41091</v>
      </c>
      <c r="F174" s="375" t="s">
        <v>552</v>
      </c>
    </row>
    <row r="175" spans="2:6" ht="14.25">
      <c r="B175" s="371"/>
      <c r="C175" s="4">
        <v>157</v>
      </c>
      <c r="D175" s="4">
        <v>14</v>
      </c>
      <c r="E175" s="5">
        <v>41122</v>
      </c>
      <c r="F175" s="376"/>
    </row>
    <row r="176" spans="2:5" ht="14.25">
      <c r="B176" s="371"/>
      <c r="C176" s="4">
        <f t="shared" si="12"/>
        <v>158</v>
      </c>
      <c r="D176" s="4">
        <v>14</v>
      </c>
      <c r="E176" s="5">
        <v>41153</v>
      </c>
    </row>
    <row r="177" spans="2:5" ht="14.25">
      <c r="B177" s="371"/>
      <c r="C177" s="4">
        <f t="shared" si="12"/>
        <v>159</v>
      </c>
      <c r="D177" s="4">
        <v>14</v>
      </c>
      <c r="E177" s="5">
        <v>41183</v>
      </c>
    </row>
    <row r="178" spans="2:5" ht="14.25">
      <c r="B178" s="371"/>
      <c r="C178" s="4">
        <f t="shared" si="12"/>
        <v>160</v>
      </c>
      <c r="D178" s="4">
        <v>14</v>
      </c>
      <c r="E178" s="5">
        <v>41214</v>
      </c>
    </row>
    <row r="179" spans="2:5" ht="15" thickBot="1">
      <c r="B179" s="372"/>
      <c r="C179" s="4">
        <f t="shared" si="12"/>
        <v>161</v>
      </c>
      <c r="D179" s="4">
        <v>14</v>
      </c>
      <c r="E179" s="5">
        <v>41244</v>
      </c>
    </row>
    <row r="180" ht="15" thickBot="1"/>
    <row r="181" spans="2:5" ht="14.25">
      <c r="B181" s="370" t="s">
        <v>548</v>
      </c>
      <c r="C181" s="4">
        <v>162</v>
      </c>
      <c r="D181" s="4">
        <v>15</v>
      </c>
      <c r="E181" s="5">
        <v>41275</v>
      </c>
    </row>
    <row r="182" spans="2:5" ht="14.25">
      <c r="B182" s="371"/>
      <c r="C182" s="4">
        <f>+C181+1</f>
        <v>163</v>
      </c>
      <c r="D182" s="4">
        <v>15</v>
      </c>
      <c r="E182" s="5">
        <v>41306</v>
      </c>
    </row>
    <row r="183" spans="2:5" ht="14.25">
      <c r="B183" s="371"/>
      <c r="C183" s="4">
        <f aca="true" t="shared" si="13" ref="C183:C192">+C182+1</f>
        <v>164</v>
      </c>
      <c r="D183" s="4">
        <v>15</v>
      </c>
      <c r="E183" s="5">
        <v>41334</v>
      </c>
    </row>
    <row r="184" spans="2:5" ht="14.25">
      <c r="B184" s="371"/>
      <c r="C184" s="4">
        <f t="shared" si="13"/>
        <v>165</v>
      </c>
      <c r="D184" s="4">
        <v>15</v>
      </c>
      <c r="E184" s="5">
        <v>41365</v>
      </c>
    </row>
    <row r="185" spans="2:5" ht="14.25">
      <c r="B185" s="371"/>
      <c r="C185" s="4">
        <f t="shared" si="13"/>
        <v>166</v>
      </c>
      <c r="D185" s="4">
        <v>15</v>
      </c>
      <c r="E185" s="5">
        <v>41395</v>
      </c>
    </row>
    <row r="186" spans="2:5" ht="14.25">
      <c r="B186" s="371"/>
      <c r="C186" s="4">
        <f t="shared" si="13"/>
        <v>167</v>
      </c>
      <c r="D186" s="4">
        <v>15</v>
      </c>
      <c r="E186" s="5">
        <v>41426</v>
      </c>
    </row>
    <row r="187" spans="2:6" ht="14.25">
      <c r="B187" s="371"/>
      <c r="C187" s="4">
        <f t="shared" si="13"/>
        <v>168</v>
      </c>
      <c r="D187" s="4">
        <v>15</v>
      </c>
      <c r="E187" s="5">
        <v>41456</v>
      </c>
      <c r="F187" s="375" t="s">
        <v>552</v>
      </c>
    </row>
    <row r="188" spans="2:6" ht="14.25">
      <c r="B188" s="371"/>
      <c r="C188" s="4">
        <v>168</v>
      </c>
      <c r="D188" s="4">
        <v>15</v>
      </c>
      <c r="E188" s="5">
        <v>41487</v>
      </c>
      <c r="F188" s="376"/>
    </row>
    <row r="189" spans="2:6" ht="14.25">
      <c r="B189" s="371"/>
      <c r="C189" s="4">
        <f t="shared" si="13"/>
        <v>169</v>
      </c>
      <c r="D189" s="4">
        <v>15</v>
      </c>
      <c r="E189" s="5">
        <v>41518</v>
      </c>
      <c r="F189" s="375" t="s">
        <v>552</v>
      </c>
    </row>
    <row r="190" spans="2:6" ht="14.25">
      <c r="B190" s="371"/>
      <c r="C190" s="4">
        <v>169</v>
      </c>
      <c r="D190" s="4">
        <v>15</v>
      </c>
      <c r="E190" s="5">
        <v>41548</v>
      </c>
      <c r="F190" s="376"/>
    </row>
    <row r="191" spans="2:5" ht="14.25">
      <c r="B191" s="371"/>
      <c r="C191" s="4">
        <f t="shared" si="13"/>
        <v>170</v>
      </c>
      <c r="D191" s="4">
        <v>15</v>
      </c>
      <c r="E191" s="5">
        <v>41579</v>
      </c>
    </row>
    <row r="192" spans="2:5" ht="15" thickBot="1">
      <c r="B192" s="372"/>
      <c r="C192" s="4">
        <f t="shared" si="13"/>
        <v>171</v>
      </c>
      <c r="D192" s="4">
        <v>15</v>
      </c>
      <c r="E192" s="5">
        <v>41609</v>
      </c>
    </row>
    <row r="193" ht="15" thickBot="1"/>
    <row r="194" spans="2:5" ht="14.25">
      <c r="B194" s="370" t="s">
        <v>548</v>
      </c>
      <c r="C194" s="4">
        <v>172</v>
      </c>
      <c r="D194" s="4">
        <v>16</v>
      </c>
      <c r="E194" s="5">
        <v>41640</v>
      </c>
    </row>
    <row r="195" spans="2:5" ht="14.25">
      <c r="B195" s="371"/>
      <c r="C195" s="4">
        <f>+C194+1</f>
        <v>173</v>
      </c>
      <c r="D195" s="4">
        <v>16</v>
      </c>
      <c r="E195" s="5">
        <v>41671</v>
      </c>
    </row>
    <row r="196" spans="2:5" ht="14.25">
      <c r="B196" s="371"/>
      <c r="C196" s="4">
        <f aca="true" t="shared" si="14" ref="C196:C205">+C195+1</f>
        <v>174</v>
      </c>
      <c r="D196" s="4">
        <v>16</v>
      </c>
      <c r="E196" s="5">
        <v>41699</v>
      </c>
    </row>
    <row r="197" spans="2:5" ht="14.25">
      <c r="B197" s="371"/>
      <c r="C197" s="4">
        <f t="shared" si="14"/>
        <v>175</v>
      </c>
      <c r="D197" s="4">
        <v>16</v>
      </c>
      <c r="E197" s="5">
        <v>41730</v>
      </c>
    </row>
    <row r="198" spans="2:5" ht="14.25">
      <c r="B198" s="371"/>
      <c r="C198" s="4">
        <f t="shared" si="14"/>
        <v>176</v>
      </c>
      <c r="D198" s="4">
        <v>16</v>
      </c>
      <c r="E198" s="5">
        <v>41760</v>
      </c>
    </row>
    <row r="199" spans="2:5" ht="14.25">
      <c r="B199" s="371"/>
      <c r="C199" s="4">
        <f t="shared" si="14"/>
        <v>177</v>
      </c>
      <c r="D199" s="4">
        <v>16</v>
      </c>
      <c r="E199" s="5">
        <v>41791</v>
      </c>
    </row>
    <row r="200" spans="2:6" ht="14.25">
      <c r="B200" s="371"/>
      <c r="C200" s="4">
        <f t="shared" si="14"/>
        <v>178</v>
      </c>
      <c r="D200" s="4">
        <v>16</v>
      </c>
      <c r="E200" s="5">
        <v>41821</v>
      </c>
      <c r="F200" s="375" t="s">
        <v>552</v>
      </c>
    </row>
    <row r="201" spans="2:6" ht="14.25">
      <c r="B201" s="371"/>
      <c r="C201" s="4">
        <v>178</v>
      </c>
      <c r="D201" s="4">
        <v>16</v>
      </c>
      <c r="E201" s="5">
        <v>41852</v>
      </c>
      <c r="F201" s="376"/>
    </row>
    <row r="202" spans="2:5" ht="14.25">
      <c r="B202" s="371"/>
      <c r="C202" s="4">
        <f t="shared" si="14"/>
        <v>179</v>
      </c>
      <c r="D202" s="4">
        <v>16</v>
      </c>
      <c r="E202" s="5">
        <v>41883</v>
      </c>
    </row>
    <row r="203" spans="2:5" ht="14.25">
      <c r="B203" s="371"/>
      <c r="C203" s="4">
        <f t="shared" si="14"/>
        <v>180</v>
      </c>
      <c r="D203" s="4">
        <v>16</v>
      </c>
      <c r="E203" s="5">
        <v>41913</v>
      </c>
    </row>
    <row r="204" spans="2:5" ht="14.25">
      <c r="B204" s="371"/>
      <c r="C204" s="4">
        <f t="shared" si="14"/>
        <v>181</v>
      </c>
      <c r="D204" s="4">
        <v>16</v>
      </c>
      <c r="E204" s="5">
        <v>41944</v>
      </c>
    </row>
    <row r="205" spans="2:5" ht="15" thickBot="1">
      <c r="B205" s="372"/>
      <c r="C205" s="4">
        <f t="shared" si="14"/>
        <v>182</v>
      </c>
      <c r="D205" s="4">
        <v>16</v>
      </c>
      <c r="E205" s="5">
        <v>41974</v>
      </c>
    </row>
    <row r="206" ht="15" thickBot="1"/>
    <row r="207" spans="2:5" ht="14.25">
      <c r="B207" s="370" t="s">
        <v>548</v>
      </c>
      <c r="C207" s="4">
        <v>183</v>
      </c>
      <c r="D207" s="4">
        <v>17</v>
      </c>
      <c r="E207" s="5">
        <v>42005</v>
      </c>
    </row>
    <row r="208" spans="2:5" ht="14.25">
      <c r="B208" s="371"/>
      <c r="C208" s="4">
        <f>+C207+1</f>
        <v>184</v>
      </c>
      <c r="D208" s="4">
        <v>17</v>
      </c>
      <c r="E208" s="5">
        <v>42036</v>
      </c>
    </row>
    <row r="209" spans="2:5" ht="14.25">
      <c r="B209" s="371"/>
      <c r="C209" s="4">
        <f aca="true" t="shared" si="15" ref="C209:C218">+C208+1</f>
        <v>185</v>
      </c>
      <c r="D209" s="4">
        <v>17</v>
      </c>
      <c r="E209" s="5">
        <v>42064</v>
      </c>
    </row>
    <row r="210" spans="2:5" ht="14.25">
      <c r="B210" s="371"/>
      <c r="C210" s="4">
        <f t="shared" si="15"/>
        <v>186</v>
      </c>
      <c r="D210" s="4">
        <v>17</v>
      </c>
      <c r="E210" s="5">
        <v>42095</v>
      </c>
    </row>
    <row r="211" spans="2:5" ht="14.25">
      <c r="B211" s="371"/>
      <c r="C211" s="4">
        <f t="shared" si="15"/>
        <v>187</v>
      </c>
      <c r="D211" s="4">
        <v>17</v>
      </c>
      <c r="E211" s="5">
        <v>42125</v>
      </c>
    </row>
    <row r="212" spans="2:5" ht="14.25">
      <c r="B212" s="371"/>
      <c r="C212" s="4">
        <f t="shared" si="15"/>
        <v>188</v>
      </c>
      <c r="D212" s="4">
        <v>17</v>
      </c>
      <c r="E212" s="5">
        <v>42156</v>
      </c>
    </row>
    <row r="213" spans="2:6" ht="14.25">
      <c r="B213" s="371"/>
      <c r="C213" s="4">
        <f t="shared" si="15"/>
        <v>189</v>
      </c>
      <c r="D213" s="4">
        <v>17</v>
      </c>
      <c r="E213" s="5">
        <v>42186</v>
      </c>
      <c r="F213" s="375" t="s">
        <v>552</v>
      </c>
    </row>
    <row r="214" spans="2:6" ht="14.25">
      <c r="B214" s="371"/>
      <c r="C214" s="4">
        <v>189</v>
      </c>
      <c r="D214" s="4">
        <v>17</v>
      </c>
      <c r="E214" s="5">
        <v>42217</v>
      </c>
      <c r="F214" s="376"/>
    </row>
    <row r="215" spans="2:5" ht="14.25">
      <c r="B215" s="371"/>
      <c r="C215" s="4">
        <f t="shared" si="15"/>
        <v>190</v>
      </c>
      <c r="D215" s="4">
        <v>17</v>
      </c>
      <c r="E215" s="5">
        <v>42248</v>
      </c>
    </row>
    <row r="216" spans="2:5" ht="14.25">
      <c r="B216" s="371"/>
      <c r="C216" s="4">
        <f t="shared" si="15"/>
        <v>191</v>
      </c>
      <c r="D216" s="4">
        <v>17</v>
      </c>
      <c r="E216" s="5">
        <v>42278</v>
      </c>
    </row>
    <row r="217" spans="2:5" ht="14.25">
      <c r="B217" s="371"/>
      <c r="C217" s="4">
        <f t="shared" si="15"/>
        <v>192</v>
      </c>
      <c r="D217" s="4">
        <v>17</v>
      </c>
      <c r="E217" s="5">
        <v>42309</v>
      </c>
    </row>
    <row r="218" spans="2:5" ht="15" thickBot="1">
      <c r="B218" s="372"/>
      <c r="C218" s="4">
        <f t="shared" si="15"/>
        <v>193</v>
      </c>
      <c r="D218" s="4">
        <v>17</v>
      </c>
      <c r="E218" s="5">
        <v>42339</v>
      </c>
    </row>
    <row r="219" ht="15" thickBot="1"/>
    <row r="220" spans="2:5" ht="14.25">
      <c r="B220" s="370" t="s">
        <v>548</v>
      </c>
      <c r="C220" s="4">
        <v>194</v>
      </c>
      <c r="D220" s="4">
        <v>18</v>
      </c>
      <c r="E220" s="5">
        <v>42370</v>
      </c>
    </row>
    <row r="221" spans="2:5" ht="14.25">
      <c r="B221" s="371"/>
      <c r="C221" s="4">
        <f>+C220+1</f>
        <v>195</v>
      </c>
      <c r="D221" s="4">
        <v>18</v>
      </c>
      <c r="E221" s="5">
        <v>42401</v>
      </c>
    </row>
    <row r="222" spans="2:5" ht="14.25">
      <c r="B222" s="371"/>
      <c r="C222" s="4">
        <f aca="true" t="shared" si="16" ref="C222:C231">+C221+1</f>
        <v>196</v>
      </c>
      <c r="D222" s="4">
        <v>18</v>
      </c>
      <c r="E222" s="5">
        <v>42430</v>
      </c>
    </row>
    <row r="223" spans="2:5" ht="14.25">
      <c r="B223" s="371"/>
      <c r="C223" s="4">
        <f t="shared" si="16"/>
        <v>197</v>
      </c>
      <c r="D223" s="4">
        <v>18</v>
      </c>
      <c r="E223" s="5">
        <v>42461</v>
      </c>
    </row>
    <row r="224" spans="2:5" ht="14.25">
      <c r="B224" s="371"/>
      <c r="C224" s="4">
        <f t="shared" si="16"/>
        <v>198</v>
      </c>
      <c r="D224" s="4">
        <v>18</v>
      </c>
      <c r="E224" s="5">
        <v>42491</v>
      </c>
    </row>
    <row r="225" spans="2:5" ht="14.25">
      <c r="B225" s="371"/>
      <c r="C225" s="4">
        <f t="shared" si="16"/>
        <v>199</v>
      </c>
      <c r="D225" s="4">
        <v>18</v>
      </c>
      <c r="E225" s="5">
        <v>42522</v>
      </c>
    </row>
    <row r="226" spans="2:6" ht="14.25">
      <c r="B226" s="371"/>
      <c r="C226" s="4">
        <f t="shared" si="16"/>
        <v>200</v>
      </c>
      <c r="D226" s="4">
        <v>18</v>
      </c>
      <c r="E226" s="5">
        <v>42552</v>
      </c>
      <c r="F226" s="375" t="s">
        <v>552</v>
      </c>
    </row>
    <row r="227" spans="2:6" ht="14.25">
      <c r="B227" s="371"/>
      <c r="C227" s="4">
        <v>200</v>
      </c>
      <c r="D227" s="4">
        <v>18</v>
      </c>
      <c r="E227" s="5">
        <v>42583</v>
      </c>
      <c r="F227" s="376"/>
    </row>
    <row r="228" spans="2:5" ht="14.25">
      <c r="B228" s="371"/>
      <c r="C228" s="4">
        <f t="shared" si="16"/>
        <v>201</v>
      </c>
      <c r="D228" s="4">
        <v>18</v>
      </c>
      <c r="E228" s="5">
        <v>42614</v>
      </c>
    </row>
    <row r="229" spans="2:5" ht="14.25">
      <c r="B229" s="371"/>
      <c r="C229" s="4">
        <f t="shared" si="16"/>
        <v>202</v>
      </c>
      <c r="D229" s="4">
        <v>18</v>
      </c>
      <c r="E229" s="5">
        <v>42644</v>
      </c>
    </row>
    <row r="230" spans="2:5" ht="14.25">
      <c r="B230" s="371"/>
      <c r="C230" s="4">
        <f t="shared" si="16"/>
        <v>203</v>
      </c>
      <c r="D230" s="4">
        <v>18</v>
      </c>
      <c r="E230" s="5">
        <v>42675</v>
      </c>
    </row>
    <row r="231" spans="2:5" ht="15" thickBot="1">
      <c r="B231" s="372"/>
      <c r="C231" s="4">
        <f t="shared" si="16"/>
        <v>204</v>
      </c>
      <c r="D231" s="4">
        <v>18</v>
      </c>
      <c r="E231" s="5">
        <v>42705</v>
      </c>
    </row>
    <row r="232" ht="15" thickBot="1"/>
    <row r="233" spans="2:5" ht="14.25">
      <c r="B233" s="370" t="s">
        <v>548</v>
      </c>
      <c r="C233" s="4">
        <v>205</v>
      </c>
      <c r="D233" s="4">
        <v>19</v>
      </c>
      <c r="E233" s="5">
        <v>42736</v>
      </c>
    </row>
    <row r="234" spans="2:5" ht="14.25">
      <c r="B234" s="371"/>
      <c r="C234" s="4">
        <f>+C233+1</f>
        <v>206</v>
      </c>
      <c r="D234" s="4">
        <v>19</v>
      </c>
      <c r="E234" s="5">
        <v>42767</v>
      </c>
    </row>
    <row r="235" spans="2:5" ht="14.25">
      <c r="B235" s="371"/>
      <c r="C235" s="4">
        <f aca="true" t="shared" si="17" ref="C235:C244">+C234+1</f>
        <v>207</v>
      </c>
      <c r="D235" s="4">
        <v>19</v>
      </c>
      <c r="E235" s="5">
        <v>42795</v>
      </c>
    </row>
    <row r="236" spans="2:5" ht="14.25">
      <c r="B236" s="371"/>
      <c r="C236" s="4">
        <f t="shared" si="17"/>
        <v>208</v>
      </c>
      <c r="D236" s="4">
        <v>19</v>
      </c>
      <c r="E236" s="5">
        <v>42826</v>
      </c>
    </row>
    <row r="237" spans="2:5" ht="14.25">
      <c r="B237" s="371"/>
      <c r="C237" s="4">
        <f t="shared" si="17"/>
        <v>209</v>
      </c>
      <c r="D237" s="4">
        <v>19</v>
      </c>
      <c r="E237" s="5">
        <v>42856</v>
      </c>
    </row>
    <row r="238" spans="2:5" ht="14.25">
      <c r="B238" s="371"/>
      <c r="C238" s="4">
        <f t="shared" si="17"/>
        <v>210</v>
      </c>
      <c r="D238" s="4">
        <v>19</v>
      </c>
      <c r="E238" s="5">
        <v>42887</v>
      </c>
    </row>
    <row r="239" spans="2:6" ht="14.25">
      <c r="B239" s="371"/>
      <c r="C239" s="4">
        <f t="shared" si="17"/>
        <v>211</v>
      </c>
      <c r="D239" s="4">
        <v>19</v>
      </c>
      <c r="E239" s="5">
        <v>42917</v>
      </c>
      <c r="F239" s="375" t="s">
        <v>552</v>
      </c>
    </row>
    <row r="240" spans="2:6" ht="14.25">
      <c r="B240" s="371"/>
      <c r="C240" s="4">
        <v>211</v>
      </c>
      <c r="D240" s="4">
        <v>19</v>
      </c>
      <c r="E240" s="5">
        <v>42948</v>
      </c>
      <c r="F240" s="376"/>
    </row>
    <row r="241" spans="2:5" ht="14.25">
      <c r="B241" s="371"/>
      <c r="C241" s="4">
        <f t="shared" si="17"/>
        <v>212</v>
      </c>
      <c r="D241" s="4">
        <v>19</v>
      </c>
      <c r="E241" s="5">
        <v>42979</v>
      </c>
    </row>
    <row r="242" spans="2:5" ht="14.25">
      <c r="B242" s="371"/>
      <c r="C242" s="4">
        <f t="shared" si="17"/>
        <v>213</v>
      </c>
      <c r="D242" s="4">
        <v>19</v>
      </c>
      <c r="E242" s="5">
        <v>43009</v>
      </c>
    </row>
    <row r="243" spans="2:5" ht="14.25">
      <c r="B243" s="371"/>
      <c r="C243" s="4">
        <f t="shared" si="17"/>
        <v>214</v>
      </c>
      <c r="D243" s="4">
        <v>19</v>
      </c>
      <c r="E243" s="5">
        <v>43040</v>
      </c>
    </row>
    <row r="244" spans="2:5" ht="15" thickBot="1">
      <c r="B244" s="372"/>
      <c r="C244" s="4">
        <f t="shared" si="17"/>
        <v>215</v>
      </c>
      <c r="D244" s="4">
        <v>19</v>
      </c>
      <c r="E244" s="5">
        <v>43070</v>
      </c>
    </row>
    <row r="245" ht="15" thickBot="1"/>
    <row r="246" spans="2:5" ht="14.25">
      <c r="B246" s="370" t="s">
        <v>548</v>
      </c>
      <c r="C246" s="4">
        <v>216</v>
      </c>
      <c r="D246" s="4">
        <v>20</v>
      </c>
      <c r="E246" s="5">
        <v>43101</v>
      </c>
    </row>
    <row r="247" spans="2:5" ht="14.25">
      <c r="B247" s="371"/>
      <c r="C247" s="4">
        <f>+C246+1</f>
        <v>217</v>
      </c>
      <c r="D247" s="4">
        <v>20</v>
      </c>
      <c r="E247" s="5">
        <v>43132</v>
      </c>
    </row>
    <row r="248" spans="2:5" ht="14.25">
      <c r="B248" s="371"/>
      <c r="C248" s="4">
        <f>+C247+1</f>
        <v>218</v>
      </c>
      <c r="D248" s="4">
        <v>20</v>
      </c>
      <c r="E248" s="5">
        <v>43160</v>
      </c>
    </row>
    <row r="249" spans="2:5" ht="14.25">
      <c r="B249" s="371"/>
      <c r="C249" s="4">
        <f>+C248+1</f>
        <v>219</v>
      </c>
      <c r="D249" s="4">
        <v>20</v>
      </c>
      <c r="E249" s="5">
        <v>43191</v>
      </c>
    </row>
    <row r="250" spans="2:5" ht="14.25">
      <c r="B250" s="371"/>
      <c r="C250" s="4">
        <f>+C249+1</f>
        <v>220</v>
      </c>
      <c r="D250" s="4">
        <v>20</v>
      </c>
      <c r="E250" s="5">
        <v>43221</v>
      </c>
    </row>
    <row r="251" spans="2:6" ht="14.25">
      <c r="B251" s="371"/>
      <c r="C251" s="4">
        <f>+C250+1</f>
        <v>221</v>
      </c>
      <c r="D251" s="4">
        <v>20</v>
      </c>
      <c r="E251" s="5" t="s">
        <v>553</v>
      </c>
      <c r="F251" t="s">
        <v>554</v>
      </c>
    </row>
    <row r="252" spans="2:5" ht="14.25">
      <c r="B252" s="373"/>
      <c r="E252" s="51"/>
    </row>
    <row r="253" spans="2:5" ht="14.25">
      <c r="B253" s="373"/>
      <c r="E253" s="51"/>
    </row>
    <row r="254" spans="2:5" ht="14.25">
      <c r="B254" s="373"/>
      <c r="E254" s="51"/>
    </row>
    <row r="255" spans="2:5" ht="14.25">
      <c r="B255" s="373"/>
      <c r="E255" s="51"/>
    </row>
    <row r="256" spans="2:5" ht="14.25">
      <c r="B256" s="373"/>
      <c r="E256" s="51"/>
    </row>
    <row r="257" spans="2:5" ht="15" thickBot="1">
      <c r="B257" s="374"/>
      <c r="E257" s="51"/>
    </row>
  </sheetData>
  <sheetProtection/>
  <mergeCells count="30">
    <mergeCell ref="B220:B231"/>
    <mergeCell ref="B233:B244"/>
    <mergeCell ref="B246:B257"/>
    <mergeCell ref="F174:F175"/>
    <mergeCell ref="F187:F188"/>
    <mergeCell ref="F189:F190"/>
    <mergeCell ref="F200:F201"/>
    <mergeCell ref="F213:F214"/>
    <mergeCell ref="F226:F227"/>
    <mergeCell ref="F239:F240"/>
    <mergeCell ref="B194:B205"/>
    <mergeCell ref="B207:B218"/>
    <mergeCell ref="B116:B127"/>
    <mergeCell ref="B129:B140"/>
    <mergeCell ref="B142:B153"/>
    <mergeCell ref="B155:B166"/>
    <mergeCell ref="B168:B179"/>
    <mergeCell ref="B181:B192"/>
    <mergeCell ref="B38:B49"/>
    <mergeCell ref="B51:B62"/>
    <mergeCell ref="B64:B75"/>
    <mergeCell ref="B77:B88"/>
    <mergeCell ref="B90:B101"/>
    <mergeCell ref="B103:B114"/>
    <mergeCell ref="I3:M3"/>
    <mergeCell ref="O5:O11"/>
    <mergeCell ref="O12:O25"/>
    <mergeCell ref="B5:B10"/>
    <mergeCell ref="B12:B23"/>
    <mergeCell ref="B25:B36"/>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B2:E8"/>
  <sheetViews>
    <sheetView zoomScalePageLayoutView="0" workbookViewId="0" topLeftCell="A1">
      <selection activeCell="D15" sqref="D15"/>
    </sheetView>
  </sheetViews>
  <sheetFormatPr defaultColWidth="9.140625" defaultRowHeight="15"/>
  <cols>
    <col min="4" max="4" width="36.140625" style="0" bestFit="1" customWidth="1"/>
    <col min="5" max="5" width="34.00390625" style="0" customWidth="1"/>
  </cols>
  <sheetData>
    <row r="2" spans="2:4" ht="14.25">
      <c r="B2" t="s">
        <v>124</v>
      </c>
      <c r="D2" t="s">
        <v>558</v>
      </c>
    </row>
    <row r="3" spans="4:5" ht="14.25">
      <c r="D3">
        <v>217</v>
      </c>
      <c r="E3" s="51">
        <v>37653</v>
      </c>
    </row>
    <row r="4" spans="4:5" ht="14.25">
      <c r="D4">
        <v>218</v>
      </c>
      <c r="E4" t="s">
        <v>104</v>
      </c>
    </row>
    <row r="5" spans="4:5" ht="14.25">
      <c r="D5">
        <v>220</v>
      </c>
      <c r="E5" s="51">
        <v>37742</v>
      </c>
    </row>
    <row r="6" ht="14.25">
      <c r="D6" t="s">
        <v>555</v>
      </c>
    </row>
    <row r="7" ht="14.25">
      <c r="D7" t="s">
        <v>556</v>
      </c>
    </row>
    <row r="8" ht="14.25">
      <c r="D8" t="s">
        <v>557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5" tint="0.39998000860214233"/>
  </sheetPr>
  <dimension ref="A3:E15"/>
  <sheetViews>
    <sheetView zoomScalePageLayoutView="0" workbookViewId="0" topLeftCell="A1">
      <selection activeCell="B14" sqref="B14:E15"/>
    </sheetView>
  </sheetViews>
  <sheetFormatPr defaultColWidth="9.140625" defaultRowHeight="15"/>
  <cols>
    <col min="2" max="2" width="14.140625" style="0" customWidth="1"/>
    <col min="5" max="5" width="82.57421875" style="0" customWidth="1"/>
  </cols>
  <sheetData>
    <row r="3" spans="2:5" ht="14.25">
      <c r="B3" s="287" t="s">
        <v>559</v>
      </c>
      <c r="C3" s="4" t="s">
        <v>560</v>
      </c>
      <c r="D3" s="5">
        <v>35431</v>
      </c>
      <c r="E3" s="4" t="s">
        <v>469</v>
      </c>
    </row>
    <row r="4" spans="2:5" ht="14.25">
      <c r="B4" s="287"/>
      <c r="C4" s="4" t="s">
        <v>162</v>
      </c>
      <c r="D4" s="5">
        <v>35551</v>
      </c>
      <c r="E4" s="4" t="s">
        <v>469</v>
      </c>
    </row>
    <row r="8" spans="2:5" ht="14.25">
      <c r="B8" s="287" t="s">
        <v>302</v>
      </c>
      <c r="C8" s="4" t="s">
        <v>575</v>
      </c>
      <c r="D8" s="5">
        <v>34213</v>
      </c>
      <c r="E8" s="4" t="s">
        <v>576</v>
      </c>
    </row>
    <row r="9" spans="2:5" ht="14.25">
      <c r="B9" s="287"/>
      <c r="C9" s="4" t="s">
        <v>560</v>
      </c>
      <c r="D9" s="5">
        <v>34394</v>
      </c>
      <c r="E9" s="4" t="s">
        <v>576</v>
      </c>
    </row>
    <row r="10" spans="2:5" ht="14.25">
      <c r="B10" s="287"/>
      <c r="C10" s="4" t="s">
        <v>162</v>
      </c>
      <c r="D10" s="5">
        <v>34455</v>
      </c>
      <c r="E10" s="4" t="s">
        <v>576</v>
      </c>
    </row>
    <row r="12" spans="1:5" s="20" customFormat="1" ht="75.75" customHeight="1">
      <c r="A12" s="88"/>
      <c r="B12" s="133" t="s">
        <v>311</v>
      </c>
      <c r="C12" s="144"/>
      <c r="D12" s="144">
        <v>1989</v>
      </c>
      <c r="E12" s="143" t="s">
        <v>844</v>
      </c>
    </row>
    <row r="14" spans="2:5" ht="14.25">
      <c r="B14" s="287" t="s">
        <v>1797</v>
      </c>
      <c r="C14" s="4" t="s">
        <v>1798</v>
      </c>
      <c r="D14" s="5">
        <v>34274</v>
      </c>
      <c r="E14" s="4" t="s">
        <v>1800</v>
      </c>
    </row>
    <row r="15" spans="2:5" ht="14.25">
      <c r="B15" s="287"/>
      <c r="C15" s="4" t="s">
        <v>1799</v>
      </c>
      <c r="D15" s="5">
        <v>34759</v>
      </c>
      <c r="E15" s="4" t="s">
        <v>1800</v>
      </c>
    </row>
  </sheetData>
  <sheetProtection/>
  <mergeCells count="3">
    <mergeCell ref="B8:B10"/>
    <mergeCell ref="B3:B4"/>
    <mergeCell ref="B14:B15"/>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2:G55"/>
  <sheetViews>
    <sheetView zoomScalePageLayoutView="0" workbookViewId="0" topLeftCell="A1">
      <selection activeCell="G55" sqref="G55"/>
    </sheetView>
  </sheetViews>
  <sheetFormatPr defaultColWidth="9.140625" defaultRowHeight="15"/>
  <cols>
    <col min="2" max="2" width="6.8515625" style="0" customWidth="1"/>
    <col min="3" max="3" width="15.00390625" style="0" customWidth="1"/>
    <col min="4" max="4" width="15.8515625" style="0" customWidth="1"/>
    <col min="7" max="7" width="28.57421875" style="0" customWidth="1"/>
  </cols>
  <sheetData>
    <row r="2" spans="2:7" ht="14.25">
      <c r="B2" t="s">
        <v>561</v>
      </c>
      <c r="G2" t="s">
        <v>563</v>
      </c>
    </row>
    <row r="3" ht="14.25">
      <c r="G3" t="s">
        <v>3</v>
      </c>
    </row>
    <row r="4" spans="2:4" ht="14.25">
      <c r="B4" t="s">
        <v>129</v>
      </c>
      <c r="C4" t="s">
        <v>4</v>
      </c>
      <c r="D4" t="s">
        <v>6</v>
      </c>
    </row>
    <row r="6" spans="2:7" ht="14.25">
      <c r="B6" s="4" t="s">
        <v>725</v>
      </c>
      <c r="C6" s="4" t="s">
        <v>99</v>
      </c>
      <c r="D6" s="4">
        <v>8</v>
      </c>
      <c r="G6">
        <v>3</v>
      </c>
    </row>
    <row r="7" spans="2:7" ht="14.25">
      <c r="B7" s="4">
        <v>1</v>
      </c>
      <c r="C7" s="4" t="s">
        <v>106</v>
      </c>
      <c r="D7" s="4">
        <v>1983</v>
      </c>
      <c r="G7">
        <v>7</v>
      </c>
    </row>
    <row r="8" spans="2:7" ht="14.25">
      <c r="B8" s="4">
        <v>2</v>
      </c>
      <c r="C8" s="4"/>
      <c r="D8" s="4">
        <v>1983</v>
      </c>
      <c r="G8">
        <v>11</v>
      </c>
    </row>
    <row r="9" spans="2:7" ht="14.25">
      <c r="B9" s="4">
        <v>14</v>
      </c>
      <c r="C9" s="4" t="s">
        <v>98</v>
      </c>
      <c r="D9" s="4">
        <v>1984</v>
      </c>
      <c r="G9">
        <v>12</v>
      </c>
    </row>
    <row r="10" spans="2:7" ht="14.25">
      <c r="B10" s="4">
        <v>20</v>
      </c>
      <c r="C10" s="4" t="s">
        <v>100</v>
      </c>
      <c r="D10" s="4">
        <v>1985</v>
      </c>
      <c r="G10">
        <v>13</v>
      </c>
    </row>
    <row r="11" spans="2:7" ht="14.25">
      <c r="B11" s="4">
        <v>30</v>
      </c>
      <c r="C11" s="94" t="s">
        <v>97</v>
      </c>
      <c r="D11" s="4">
        <v>1985</v>
      </c>
      <c r="G11">
        <v>14</v>
      </c>
    </row>
    <row r="12" spans="1:7" ht="14.25">
      <c r="A12" t="s">
        <v>193</v>
      </c>
      <c r="B12" s="4">
        <v>16</v>
      </c>
      <c r="C12" s="4" t="s">
        <v>105</v>
      </c>
      <c r="D12" s="4">
        <v>1986</v>
      </c>
      <c r="G12">
        <v>18</v>
      </c>
    </row>
    <row r="13" spans="2:7" ht="14.25">
      <c r="B13" s="4">
        <v>22</v>
      </c>
      <c r="C13" s="4" t="s">
        <v>98</v>
      </c>
      <c r="D13" s="4">
        <v>1986</v>
      </c>
      <c r="G13">
        <v>20</v>
      </c>
    </row>
    <row r="14" spans="2:7" ht="14.25">
      <c r="B14" s="4">
        <v>2</v>
      </c>
      <c r="C14" s="4" t="s">
        <v>99</v>
      </c>
      <c r="D14" s="4">
        <v>1986</v>
      </c>
      <c r="G14">
        <v>21</v>
      </c>
    </row>
    <row r="15" spans="2:7" ht="14.25">
      <c r="B15" s="4">
        <v>1</v>
      </c>
      <c r="C15" s="4" t="s">
        <v>733</v>
      </c>
      <c r="D15" s="4">
        <v>1987</v>
      </c>
      <c r="G15">
        <v>22</v>
      </c>
    </row>
    <row r="16" spans="2:7" ht="14.25">
      <c r="B16" s="4">
        <v>2</v>
      </c>
      <c r="C16" s="4" t="s">
        <v>99</v>
      </c>
      <c r="D16" s="4">
        <v>1987</v>
      </c>
      <c r="G16">
        <v>24</v>
      </c>
    </row>
    <row r="17" spans="2:4" ht="14.25">
      <c r="B17" s="4">
        <v>3</v>
      </c>
      <c r="C17" s="4" t="s">
        <v>99</v>
      </c>
      <c r="D17" s="4">
        <v>1987</v>
      </c>
    </row>
    <row r="18" spans="2:4" ht="14.25">
      <c r="B18" s="4">
        <v>4</v>
      </c>
      <c r="C18" s="4" t="s">
        <v>99</v>
      </c>
      <c r="D18" s="4">
        <v>1987</v>
      </c>
    </row>
    <row r="19" spans="2:4" ht="14.25">
      <c r="B19" s="4">
        <v>6</v>
      </c>
      <c r="C19" s="4" t="s">
        <v>102</v>
      </c>
      <c r="D19" s="4">
        <v>1987</v>
      </c>
    </row>
    <row r="20" spans="2:4" ht="14.25">
      <c r="B20" s="4">
        <v>11</v>
      </c>
      <c r="C20" s="4" t="s">
        <v>104</v>
      </c>
      <c r="D20" s="4">
        <v>1987</v>
      </c>
    </row>
    <row r="21" spans="2:4" ht="14.25">
      <c r="B21" s="4">
        <v>12</v>
      </c>
      <c r="C21" s="4" t="s">
        <v>104</v>
      </c>
      <c r="D21" s="4">
        <v>1987</v>
      </c>
    </row>
    <row r="22" spans="2:4" ht="14.25">
      <c r="B22" s="4">
        <v>19</v>
      </c>
      <c r="C22" s="94" t="s">
        <v>100</v>
      </c>
      <c r="D22" s="4">
        <v>1987</v>
      </c>
    </row>
    <row r="23" spans="2:4" ht="14.25">
      <c r="B23" s="4">
        <v>20</v>
      </c>
      <c r="C23" s="4" t="s">
        <v>100</v>
      </c>
      <c r="D23" s="4">
        <v>1987</v>
      </c>
    </row>
    <row r="24" spans="2:4" ht="14.25">
      <c r="B24" s="4">
        <v>21</v>
      </c>
      <c r="C24" s="4" t="s">
        <v>729</v>
      </c>
      <c r="D24" s="4">
        <v>1987</v>
      </c>
    </row>
    <row r="25" spans="2:4" ht="14.25">
      <c r="B25" s="4">
        <v>22</v>
      </c>
      <c r="C25" s="4" t="s">
        <v>103</v>
      </c>
      <c r="D25" s="4">
        <v>1987</v>
      </c>
    </row>
    <row r="26" spans="2:4" ht="14.25">
      <c r="B26" s="4">
        <v>26</v>
      </c>
      <c r="C26" s="4" t="s">
        <v>101</v>
      </c>
      <c r="D26" s="4">
        <v>1987</v>
      </c>
    </row>
    <row r="27" spans="2:4" ht="14.25">
      <c r="B27" s="4">
        <v>28</v>
      </c>
      <c r="C27" s="4" t="s">
        <v>101</v>
      </c>
      <c r="D27" s="4">
        <v>1987</v>
      </c>
    </row>
    <row r="28" spans="2:4" ht="14.25">
      <c r="B28" s="4" t="s">
        <v>725</v>
      </c>
      <c r="C28" s="4" t="s">
        <v>99</v>
      </c>
      <c r="D28" s="4">
        <v>1687</v>
      </c>
    </row>
    <row r="29" spans="2:4" ht="14.25">
      <c r="B29" s="4">
        <v>40</v>
      </c>
      <c r="C29" s="4" t="s">
        <v>106</v>
      </c>
      <c r="D29" s="4">
        <v>1987</v>
      </c>
    </row>
    <row r="30" spans="2:4" ht="14.25">
      <c r="B30" s="4">
        <v>1</v>
      </c>
      <c r="C30" s="4" t="s">
        <v>99</v>
      </c>
      <c r="D30" s="4">
        <v>1988</v>
      </c>
    </row>
    <row r="31" spans="2:4" ht="14.25">
      <c r="B31" s="4">
        <v>22</v>
      </c>
      <c r="C31" s="4" t="s">
        <v>103</v>
      </c>
      <c r="D31" s="4">
        <v>1988</v>
      </c>
    </row>
    <row r="32" spans="2:4" ht="14.25">
      <c r="B32" s="4">
        <v>38</v>
      </c>
      <c r="C32" s="4" t="s">
        <v>106</v>
      </c>
      <c r="D32" s="4">
        <v>1988</v>
      </c>
    </row>
    <row r="33" spans="2:4" ht="14.25">
      <c r="B33" s="4">
        <v>13</v>
      </c>
      <c r="C33" s="4" t="s">
        <v>103</v>
      </c>
      <c r="D33" s="4">
        <v>1989</v>
      </c>
    </row>
    <row r="34" spans="2:4" ht="14.25">
      <c r="B34" s="4">
        <v>3</v>
      </c>
      <c r="C34" s="4" t="s">
        <v>102</v>
      </c>
      <c r="D34" s="4">
        <v>1989</v>
      </c>
    </row>
    <row r="35" spans="2:4" ht="14.25">
      <c r="B35" s="4">
        <v>8</v>
      </c>
      <c r="C35" s="4" t="s">
        <v>92</v>
      </c>
      <c r="D35" s="4">
        <v>1990</v>
      </c>
    </row>
    <row r="36" spans="2:4" ht="14.25">
      <c r="B36" s="4">
        <v>7</v>
      </c>
      <c r="C36" s="4" t="s">
        <v>92</v>
      </c>
      <c r="D36" s="4">
        <v>1990</v>
      </c>
    </row>
    <row r="37" spans="2:4" ht="14.25">
      <c r="B37" s="4">
        <v>19</v>
      </c>
      <c r="C37" s="4" t="s">
        <v>105</v>
      </c>
      <c r="D37" s="4">
        <v>1990</v>
      </c>
    </row>
    <row r="38" spans="2:4" ht="14.25">
      <c r="B38" s="4">
        <v>12</v>
      </c>
      <c r="C38" s="4" t="s">
        <v>562</v>
      </c>
      <c r="D38" s="4">
        <v>1991</v>
      </c>
    </row>
    <row r="39" spans="2:4" ht="14.25">
      <c r="B39" s="4">
        <v>13</v>
      </c>
      <c r="C39" s="4" t="s">
        <v>103</v>
      </c>
      <c r="D39" s="4">
        <v>1991</v>
      </c>
    </row>
    <row r="40" spans="2:4" ht="14.25">
      <c r="B40" s="4">
        <v>18</v>
      </c>
      <c r="C40" s="4" t="s">
        <v>105</v>
      </c>
      <c r="D40" s="4">
        <v>1991</v>
      </c>
    </row>
    <row r="41" spans="2:4" ht="14.25">
      <c r="B41" s="4">
        <v>20</v>
      </c>
      <c r="C41" s="4" t="s">
        <v>106</v>
      </c>
      <c r="D41" s="4">
        <v>1991</v>
      </c>
    </row>
    <row r="42" spans="2:4" ht="14.25">
      <c r="B42" s="4">
        <v>21</v>
      </c>
      <c r="C42" s="4" t="s">
        <v>106</v>
      </c>
      <c r="D42" s="4">
        <v>1991</v>
      </c>
    </row>
    <row r="43" spans="2:4" ht="14.25">
      <c r="B43" s="4">
        <v>25</v>
      </c>
      <c r="C43" s="5" t="s">
        <v>97</v>
      </c>
      <c r="D43" s="4">
        <v>1991</v>
      </c>
    </row>
    <row r="44" spans="2:4" ht="14.25">
      <c r="B44" s="4">
        <v>11</v>
      </c>
      <c r="C44" s="4" t="s">
        <v>100</v>
      </c>
      <c r="D44" s="4">
        <v>1992</v>
      </c>
    </row>
    <row r="45" spans="2:4" ht="14.25">
      <c r="B45" s="4">
        <v>12</v>
      </c>
      <c r="C45" s="4" t="s">
        <v>103</v>
      </c>
      <c r="D45" s="4">
        <v>1992</v>
      </c>
    </row>
    <row r="46" spans="2:4" ht="14.25">
      <c r="B46" s="4" t="s">
        <v>437</v>
      </c>
      <c r="C46" s="4" t="s">
        <v>191</v>
      </c>
      <c r="D46" s="4">
        <v>1992</v>
      </c>
    </row>
    <row r="47" spans="2:4" ht="14.25">
      <c r="B47" s="4">
        <v>28</v>
      </c>
      <c r="C47" s="4" t="s">
        <v>191</v>
      </c>
      <c r="D47" s="4">
        <v>1992</v>
      </c>
    </row>
    <row r="48" spans="2:4" ht="14.25">
      <c r="B48" s="4" t="s">
        <v>437</v>
      </c>
      <c r="C48" s="4" t="s">
        <v>105</v>
      </c>
      <c r="D48" s="4">
        <v>1993</v>
      </c>
    </row>
    <row r="49" spans="2:4" ht="14.25">
      <c r="B49" s="4">
        <v>24</v>
      </c>
      <c r="C49" s="4" t="s">
        <v>97</v>
      </c>
      <c r="D49" s="4">
        <v>1993</v>
      </c>
    </row>
    <row r="50" spans="2:4" ht="14.25">
      <c r="B50" s="4">
        <v>17</v>
      </c>
      <c r="C50" s="4" t="s">
        <v>103</v>
      </c>
      <c r="D50" s="4">
        <v>1994</v>
      </c>
    </row>
    <row r="51" spans="2:4" ht="14.25">
      <c r="B51" s="4">
        <v>19</v>
      </c>
      <c r="C51" s="4" t="s">
        <v>106</v>
      </c>
      <c r="D51" s="4">
        <v>1994</v>
      </c>
    </row>
    <row r="52" spans="2:4" ht="14.25">
      <c r="B52" s="4">
        <v>10</v>
      </c>
      <c r="C52" s="4" t="s">
        <v>100</v>
      </c>
      <c r="D52" s="4">
        <v>1994</v>
      </c>
    </row>
    <row r="53" spans="2:4" ht="14.25">
      <c r="B53" s="4">
        <v>1</v>
      </c>
      <c r="C53" s="4" t="s">
        <v>99</v>
      </c>
      <c r="D53" s="4">
        <v>1995</v>
      </c>
    </row>
    <row r="55" ht="14.25">
      <c r="C55" t="s">
        <v>563</v>
      </c>
    </row>
  </sheetData>
  <sheetProtection/>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B2:J12"/>
  <sheetViews>
    <sheetView zoomScalePageLayoutView="0" workbookViewId="0" topLeftCell="A1">
      <selection activeCell="D16" sqref="D16"/>
    </sheetView>
  </sheetViews>
  <sheetFormatPr defaultColWidth="9.140625" defaultRowHeight="15"/>
  <cols>
    <col min="2" max="2" width="20.57421875" style="0" customWidth="1"/>
    <col min="4" max="4" width="22.8515625" style="0" customWidth="1"/>
  </cols>
  <sheetData>
    <row r="2" ht="14.25">
      <c r="B2" t="s">
        <v>586</v>
      </c>
    </row>
    <row r="4" spans="2:4" ht="14.25">
      <c r="B4" t="s">
        <v>587</v>
      </c>
      <c r="C4" t="s">
        <v>129</v>
      </c>
      <c r="D4" t="s">
        <v>588</v>
      </c>
    </row>
    <row r="5" spans="3:4" ht="14.25">
      <c r="C5" s="4">
        <v>1</v>
      </c>
      <c r="D5" s="4" t="s">
        <v>589</v>
      </c>
    </row>
    <row r="6" spans="3:4" ht="14.25">
      <c r="C6" s="4">
        <v>2</v>
      </c>
      <c r="D6" s="4" t="s">
        <v>590</v>
      </c>
    </row>
    <row r="7" spans="3:4" ht="14.25">
      <c r="C7" s="4">
        <v>3</v>
      </c>
      <c r="D7" s="4" t="s">
        <v>591</v>
      </c>
    </row>
    <row r="8" spans="3:10" ht="14.25">
      <c r="C8" s="4">
        <v>4</v>
      </c>
      <c r="D8" s="4" t="s">
        <v>592</v>
      </c>
      <c r="J8" t="s">
        <v>2</v>
      </c>
    </row>
    <row r="9" spans="3:4" ht="14.25">
      <c r="C9" s="4">
        <v>7</v>
      </c>
      <c r="D9" s="4" t="s">
        <v>593</v>
      </c>
    </row>
    <row r="10" spans="3:4" ht="14.25">
      <c r="C10" s="4">
        <v>9</v>
      </c>
      <c r="D10" s="4" t="s">
        <v>594</v>
      </c>
    </row>
    <row r="11" spans="3:4" ht="14.25">
      <c r="C11" s="4">
        <v>10</v>
      </c>
      <c r="D11" s="4" t="s">
        <v>595</v>
      </c>
    </row>
    <row r="12" spans="3:4" ht="14.25">
      <c r="C12" s="4">
        <v>11</v>
      </c>
      <c r="D12" s="4" t="s">
        <v>596</v>
      </c>
    </row>
  </sheetData>
  <sheetProtection/>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B2:E23"/>
  <sheetViews>
    <sheetView zoomScalePageLayoutView="0" workbookViewId="0" topLeftCell="A7">
      <selection activeCell="A24" sqref="A24"/>
    </sheetView>
  </sheetViews>
  <sheetFormatPr defaultColWidth="9.140625" defaultRowHeight="15"/>
  <cols>
    <col min="3" max="3" width="47.28125" style="0" customWidth="1"/>
    <col min="5" max="5" width="13.421875" style="0" customWidth="1"/>
  </cols>
  <sheetData>
    <row r="2" ht="14.25">
      <c r="C2" t="s">
        <v>583</v>
      </c>
    </row>
    <row r="4" spans="3:4" ht="14.25">
      <c r="C4" s="4" t="s">
        <v>105</v>
      </c>
      <c r="D4" s="4">
        <v>1982</v>
      </c>
    </row>
    <row r="5" spans="3:4" ht="14.25">
      <c r="C5" s="4" t="s">
        <v>106</v>
      </c>
      <c r="D5" s="4">
        <v>1982</v>
      </c>
    </row>
    <row r="6" spans="3:4" ht="14.25">
      <c r="C6" s="4" t="s">
        <v>98</v>
      </c>
      <c r="D6" s="4">
        <v>1982</v>
      </c>
    </row>
    <row r="7" spans="3:5" ht="14.25">
      <c r="C7" s="4" t="s">
        <v>97</v>
      </c>
      <c r="D7" s="4">
        <v>1982</v>
      </c>
      <c r="E7" s="279" t="s">
        <v>597</v>
      </c>
    </row>
    <row r="8" spans="3:5" ht="14.25">
      <c r="C8" s="4" t="s">
        <v>99</v>
      </c>
      <c r="D8" s="4">
        <v>1983</v>
      </c>
      <c r="E8" s="280"/>
    </row>
    <row r="9" spans="2:4" ht="14.25">
      <c r="B9">
        <v>4</v>
      </c>
      <c r="C9" s="26" t="s">
        <v>92</v>
      </c>
      <c r="D9" s="26">
        <v>1983</v>
      </c>
    </row>
    <row r="10" spans="3:4" ht="14.25">
      <c r="C10" s="26" t="s">
        <v>100</v>
      </c>
      <c r="D10" s="26">
        <v>1983</v>
      </c>
    </row>
    <row r="11" spans="3:4" ht="14.25">
      <c r="C11" s="26" t="s">
        <v>414</v>
      </c>
      <c r="D11" s="26">
        <v>1983</v>
      </c>
    </row>
    <row r="12" spans="3:4" ht="14.25">
      <c r="C12" s="26" t="s">
        <v>418</v>
      </c>
      <c r="D12" s="26">
        <v>1983</v>
      </c>
    </row>
    <row r="13" spans="3:4" ht="14.25">
      <c r="C13" s="26" t="s">
        <v>420</v>
      </c>
      <c r="D13" s="26">
        <v>1983</v>
      </c>
    </row>
    <row r="14" spans="3:4" ht="14.25">
      <c r="C14" s="26" t="s">
        <v>598</v>
      </c>
      <c r="D14" s="26">
        <v>1984</v>
      </c>
    </row>
    <row r="15" spans="3:4" ht="14.25">
      <c r="C15" s="26" t="s">
        <v>599</v>
      </c>
      <c r="D15" s="26">
        <v>1984</v>
      </c>
    </row>
    <row r="16" spans="3:4" ht="14.25">
      <c r="C16" s="26" t="s">
        <v>600</v>
      </c>
      <c r="D16" s="26">
        <v>1984</v>
      </c>
    </row>
    <row r="17" spans="3:4" ht="14.25">
      <c r="C17" s="26" t="s">
        <v>601</v>
      </c>
      <c r="D17" s="26">
        <v>1984</v>
      </c>
    </row>
    <row r="20" spans="3:4" ht="14.25">
      <c r="C20" t="s">
        <v>602</v>
      </c>
      <c r="D20" t="s">
        <v>604</v>
      </c>
    </row>
    <row r="22" spans="3:4" ht="28.5">
      <c r="C22" s="78" t="s">
        <v>603</v>
      </c>
      <c r="D22" s="51">
        <v>30895</v>
      </c>
    </row>
    <row r="23" spans="3:4" ht="14.25">
      <c r="C23" t="s">
        <v>605</v>
      </c>
      <c r="D23" s="51">
        <v>30926</v>
      </c>
    </row>
  </sheetData>
  <sheetProtection/>
  <mergeCells count="1">
    <mergeCell ref="E7:E8"/>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2:C35"/>
  <sheetViews>
    <sheetView zoomScalePageLayoutView="0" workbookViewId="0" topLeftCell="A19">
      <selection activeCell="G23" sqref="G23"/>
    </sheetView>
  </sheetViews>
  <sheetFormatPr defaultColWidth="9.140625" defaultRowHeight="15"/>
  <cols>
    <col min="2" max="2" width="25.421875" style="0" customWidth="1"/>
    <col min="3" max="3" width="24.8515625" style="0" customWidth="1"/>
  </cols>
  <sheetData>
    <row r="1" ht="15" thickBot="1"/>
    <row r="2" spans="2:3" ht="21" thickBot="1">
      <c r="B2" s="377" t="s">
        <v>726</v>
      </c>
      <c r="C2" s="378"/>
    </row>
    <row r="3" spans="2:3" ht="14.25">
      <c r="B3" s="137" t="s">
        <v>141</v>
      </c>
      <c r="C3" s="137" t="s">
        <v>143</v>
      </c>
    </row>
    <row r="4" spans="2:3" ht="14.25">
      <c r="B4" s="128">
        <v>0</v>
      </c>
      <c r="C4" s="14">
        <v>37226</v>
      </c>
    </row>
    <row r="5" spans="2:3" ht="14.25">
      <c r="B5" s="4">
        <v>1</v>
      </c>
      <c r="C5" s="5">
        <v>37257</v>
      </c>
    </row>
    <row r="6" spans="2:3" ht="14.25">
      <c r="B6" s="4">
        <v>2</v>
      </c>
      <c r="C6" s="5">
        <v>37288</v>
      </c>
    </row>
    <row r="7" spans="2:3" ht="14.25">
      <c r="B7" s="4">
        <v>3</v>
      </c>
      <c r="C7" s="5">
        <v>37316</v>
      </c>
    </row>
    <row r="8" spans="2:3" ht="14.25">
      <c r="B8" s="4">
        <v>4</v>
      </c>
      <c r="C8" s="5">
        <v>37347</v>
      </c>
    </row>
    <row r="9" spans="2:3" ht="14.25">
      <c r="B9" s="4">
        <v>5</v>
      </c>
      <c r="C9" s="5">
        <v>37377</v>
      </c>
    </row>
    <row r="10" spans="2:3" ht="14.25">
      <c r="B10" s="4">
        <v>6</v>
      </c>
      <c r="C10" s="5">
        <v>37408</v>
      </c>
    </row>
    <row r="12" ht="15" thickBot="1"/>
    <row r="13" spans="1:3" ht="26.25" customHeight="1" thickBot="1">
      <c r="A13" s="377" t="s">
        <v>548</v>
      </c>
      <c r="B13" s="379"/>
      <c r="C13" s="378"/>
    </row>
    <row r="14" spans="1:3" ht="14.25">
      <c r="A14" s="25" t="s">
        <v>143</v>
      </c>
      <c r="B14" s="137" t="s">
        <v>141</v>
      </c>
      <c r="C14" s="137" t="s">
        <v>143</v>
      </c>
    </row>
    <row r="15" spans="1:3" ht="14.25">
      <c r="A15" s="4">
        <v>1</v>
      </c>
      <c r="B15" s="128">
        <v>1</v>
      </c>
      <c r="C15" s="14">
        <v>35582</v>
      </c>
    </row>
    <row r="16" spans="1:3" ht="14.25">
      <c r="A16" s="4">
        <v>1</v>
      </c>
      <c r="B16" s="4">
        <v>2</v>
      </c>
      <c r="C16" s="5" t="s">
        <v>727</v>
      </c>
    </row>
    <row r="17" spans="1:3" ht="14.25">
      <c r="A17" s="4">
        <v>1</v>
      </c>
      <c r="B17" s="4">
        <v>3</v>
      </c>
      <c r="C17" s="5">
        <v>35674</v>
      </c>
    </row>
    <row r="18" spans="1:3" ht="14.25">
      <c r="A18" s="4">
        <v>1</v>
      </c>
      <c r="B18" s="4">
        <v>4</v>
      </c>
      <c r="C18" s="5">
        <v>35704</v>
      </c>
    </row>
    <row r="19" spans="1:3" ht="14.25">
      <c r="A19" s="4">
        <v>2</v>
      </c>
      <c r="B19" s="4">
        <v>1</v>
      </c>
      <c r="C19" s="5">
        <v>35796</v>
      </c>
    </row>
    <row r="20" spans="1:3" ht="14.25">
      <c r="A20" s="4">
        <v>2</v>
      </c>
      <c r="B20" s="4">
        <v>2</v>
      </c>
      <c r="C20" s="5">
        <v>35827</v>
      </c>
    </row>
    <row r="21" spans="1:3" ht="14.25">
      <c r="A21" s="4">
        <v>2</v>
      </c>
      <c r="B21" s="4">
        <v>3</v>
      </c>
      <c r="C21" s="5">
        <v>35855</v>
      </c>
    </row>
    <row r="22" spans="1:3" ht="14.25">
      <c r="A22" s="4">
        <v>2</v>
      </c>
      <c r="B22" s="4">
        <v>4</v>
      </c>
      <c r="C22" s="5">
        <v>35886</v>
      </c>
    </row>
    <row r="23" spans="1:3" ht="14.25">
      <c r="A23" s="4">
        <v>2</v>
      </c>
      <c r="B23" s="4">
        <v>5</v>
      </c>
      <c r="C23" s="5">
        <v>35916</v>
      </c>
    </row>
    <row r="24" spans="1:3" ht="14.25">
      <c r="A24" s="4">
        <v>2</v>
      </c>
      <c r="B24" s="4">
        <v>7</v>
      </c>
      <c r="C24" s="5" t="s">
        <v>728</v>
      </c>
    </row>
    <row r="25" spans="1:3" ht="14.25">
      <c r="A25" s="4">
        <v>2</v>
      </c>
      <c r="B25" s="4">
        <v>8</v>
      </c>
      <c r="C25" s="5">
        <v>36039</v>
      </c>
    </row>
    <row r="26" spans="1:3" ht="14.25">
      <c r="A26" s="4">
        <v>2</v>
      </c>
      <c r="B26" s="4">
        <v>9</v>
      </c>
      <c r="C26" s="5">
        <v>36069</v>
      </c>
    </row>
    <row r="27" spans="1:3" ht="14.25">
      <c r="A27" s="4">
        <v>2</v>
      </c>
      <c r="B27" s="4">
        <v>9</v>
      </c>
      <c r="C27" s="5">
        <v>36100</v>
      </c>
    </row>
    <row r="28" spans="1:3" ht="14.25">
      <c r="A28" s="4">
        <v>2</v>
      </c>
      <c r="B28" s="26">
        <v>10</v>
      </c>
      <c r="C28" s="5">
        <v>36130</v>
      </c>
    </row>
    <row r="29" spans="1:3" ht="14.25">
      <c r="A29" s="4">
        <v>3</v>
      </c>
      <c r="B29" s="26">
        <v>8</v>
      </c>
      <c r="C29" s="5">
        <v>36404</v>
      </c>
    </row>
    <row r="30" spans="1:3" ht="14.25">
      <c r="A30" s="4">
        <v>3</v>
      </c>
      <c r="B30" s="26">
        <v>9</v>
      </c>
      <c r="C30" s="5">
        <v>36434</v>
      </c>
    </row>
    <row r="31" spans="1:3" ht="14.25">
      <c r="A31" s="4">
        <v>3</v>
      </c>
      <c r="B31" s="26">
        <v>11</v>
      </c>
      <c r="C31" s="5">
        <v>36495</v>
      </c>
    </row>
    <row r="32" spans="1:3" ht="14.25">
      <c r="A32" s="4">
        <v>3</v>
      </c>
      <c r="B32" s="26">
        <v>12</v>
      </c>
      <c r="C32" s="5">
        <v>36526</v>
      </c>
    </row>
    <row r="33" spans="1:3" ht="14.25">
      <c r="A33" s="4">
        <v>3</v>
      </c>
      <c r="B33" s="26">
        <v>14</v>
      </c>
      <c r="C33" s="5">
        <v>36586</v>
      </c>
    </row>
    <row r="34" spans="1:3" ht="14.25">
      <c r="A34" s="4">
        <v>3</v>
      </c>
      <c r="B34" s="26">
        <v>15</v>
      </c>
      <c r="C34" s="5">
        <v>36617</v>
      </c>
    </row>
    <row r="35" ht="14.25">
      <c r="A35" t="s">
        <v>2</v>
      </c>
    </row>
  </sheetData>
  <sheetProtection/>
  <mergeCells count="2">
    <mergeCell ref="B2:C2"/>
    <mergeCell ref="A13:C13"/>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B3:G19"/>
  <sheetViews>
    <sheetView zoomScalePageLayoutView="0" workbookViewId="0" topLeftCell="A1">
      <selection activeCell="B3" sqref="B3:G19"/>
    </sheetView>
  </sheetViews>
  <sheetFormatPr defaultColWidth="9.140625" defaultRowHeight="15"/>
  <cols>
    <col min="2" max="2" width="12.00390625" style="0" bestFit="1" customWidth="1"/>
    <col min="3" max="3" width="14.00390625" style="0" customWidth="1"/>
    <col min="4" max="4" width="14.140625" style="0" customWidth="1"/>
  </cols>
  <sheetData>
    <row r="2" ht="15" thickBot="1"/>
    <row r="3" spans="2:7" ht="15" thickBot="1">
      <c r="B3" s="254"/>
      <c r="C3" s="273" t="s">
        <v>1825</v>
      </c>
      <c r="D3" s="273"/>
      <c r="E3" s="274" t="s">
        <v>779</v>
      </c>
      <c r="F3" s="273"/>
      <c r="G3" s="275"/>
    </row>
    <row r="4" spans="2:7" ht="14.25">
      <c r="B4" s="243" t="s">
        <v>6</v>
      </c>
      <c r="C4" s="244">
        <v>2008</v>
      </c>
      <c r="D4" s="245">
        <v>2009</v>
      </c>
      <c r="E4" s="255">
        <v>2002</v>
      </c>
      <c r="F4" s="255">
        <v>2003</v>
      </c>
      <c r="G4" s="245">
        <v>2004</v>
      </c>
    </row>
    <row r="5" spans="2:7" ht="15" thickBot="1">
      <c r="B5" s="256" t="s">
        <v>1824</v>
      </c>
      <c r="C5" s="257">
        <v>1</v>
      </c>
      <c r="D5" s="258">
        <v>2</v>
      </c>
      <c r="E5" s="259">
        <v>6</v>
      </c>
      <c r="F5" s="259">
        <v>7</v>
      </c>
      <c r="G5" s="258">
        <v>8</v>
      </c>
    </row>
    <row r="6" spans="2:7" ht="15" thickBot="1">
      <c r="B6" s="251"/>
      <c r="C6" s="276" t="s">
        <v>1823</v>
      </c>
      <c r="D6" s="277"/>
      <c r="E6" s="277"/>
      <c r="F6" s="277"/>
      <c r="G6" s="278"/>
    </row>
    <row r="7" spans="2:7" ht="14.25">
      <c r="B7" s="253" t="s">
        <v>99</v>
      </c>
      <c r="C7" s="236" t="s">
        <v>2</v>
      </c>
      <c r="D7" s="260" t="s">
        <v>2</v>
      </c>
      <c r="E7" s="235"/>
      <c r="F7" s="236"/>
      <c r="G7" s="237">
        <v>1</v>
      </c>
    </row>
    <row r="8" spans="2:7" ht="14.25">
      <c r="B8" s="249" t="s">
        <v>102</v>
      </c>
      <c r="C8" s="231" t="s">
        <v>2</v>
      </c>
      <c r="D8" s="261" t="s">
        <v>2</v>
      </c>
      <c r="E8" s="238"/>
      <c r="F8" s="231"/>
      <c r="G8" s="239"/>
    </row>
    <row r="9" spans="2:7" ht="14.25">
      <c r="B9" s="249" t="s">
        <v>104</v>
      </c>
      <c r="C9" s="231" t="s">
        <v>2</v>
      </c>
      <c r="D9" s="261">
        <v>2</v>
      </c>
      <c r="E9" s="238"/>
      <c r="F9" s="231"/>
      <c r="G9" s="239">
        <v>1</v>
      </c>
    </row>
    <row r="10" spans="2:7" ht="14.25">
      <c r="B10" s="249" t="s">
        <v>92</v>
      </c>
      <c r="C10" s="231" t="s">
        <v>2</v>
      </c>
      <c r="D10" s="261" t="s">
        <v>2</v>
      </c>
      <c r="E10" s="238"/>
      <c r="F10" s="231"/>
      <c r="G10" s="239"/>
    </row>
    <row r="11" spans="2:7" ht="14.25">
      <c r="B11" s="249" t="s">
        <v>100</v>
      </c>
      <c r="C11" s="231" t="s">
        <v>2</v>
      </c>
      <c r="D11" s="261">
        <v>5</v>
      </c>
      <c r="E11" s="238"/>
      <c r="F11" s="231">
        <v>3</v>
      </c>
      <c r="G11" s="239"/>
    </row>
    <row r="12" spans="2:7" ht="14.25">
      <c r="B12" s="249" t="s">
        <v>103</v>
      </c>
      <c r="C12" s="231" t="s">
        <v>2</v>
      </c>
      <c r="D12" s="261">
        <v>3</v>
      </c>
      <c r="E12" s="238"/>
      <c r="F12" s="231">
        <v>3</v>
      </c>
      <c r="G12" s="239"/>
    </row>
    <row r="13" spans="2:7" ht="14.25">
      <c r="B13" s="249" t="s">
        <v>101</v>
      </c>
      <c r="C13" s="279" t="s">
        <v>2</v>
      </c>
      <c r="D13" s="281">
        <v>3</v>
      </c>
      <c r="E13" s="238"/>
      <c r="F13" s="231">
        <v>1</v>
      </c>
      <c r="G13" s="239"/>
    </row>
    <row r="14" spans="2:7" ht="14.25">
      <c r="B14" s="249" t="s">
        <v>191</v>
      </c>
      <c r="C14" s="280"/>
      <c r="D14" s="282"/>
      <c r="E14" s="238"/>
      <c r="F14" s="231"/>
      <c r="G14" s="239"/>
    </row>
    <row r="15" spans="2:7" ht="14.25">
      <c r="B15" s="249" t="s">
        <v>105</v>
      </c>
      <c r="C15" s="231" t="s">
        <v>2</v>
      </c>
      <c r="D15" s="261" t="s">
        <v>2</v>
      </c>
      <c r="E15" s="238"/>
      <c r="F15" s="231">
        <v>3</v>
      </c>
      <c r="G15" s="239"/>
    </row>
    <row r="16" spans="2:7" ht="14.25">
      <c r="B16" s="249" t="s">
        <v>106</v>
      </c>
      <c r="C16" s="231" t="s">
        <v>2</v>
      </c>
      <c r="D16" s="261" t="s">
        <v>2</v>
      </c>
      <c r="E16" s="238">
        <v>1</v>
      </c>
      <c r="F16" s="231">
        <v>1</v>
      </c>
      <c r="G16" s="239"/>
    </row>
    <row r="17" spans="2:7" ht="14.25">
      <c r="B17" s="249" t="s">
        <v>98</v>
      </c>
      <c r="C17" s="231" t="s">
        <v>2</v>
      </c>
      <c r="D17" s="261" t="s">
        <v>2</v>
      </c>
      <c r="E17" s="238"/>
      <c r="F17" s="231">
        <v>3</v>
      </c>
      <c r="G17" s="239"/>
    </row>
    <row r="18" spans="2:7" ht="15" thickBot="1">
      <c r="B18" s="250" t="s">
        <v>97</v>
      </c>
      <c r="C18" s="241" t="s">
        <v>1826</v>
      </c>
      <c r="D18" s="262" t="s">
        <v>2</v>
      </c>
      <c r="E18" s="240"/>
      <c r="F18" s="241"/>
      <c r="G18" s="242"/>
    </row>
    <row r="19" ht="14.25">
      <c r="B19" s="263" t="s">
        <v>1827</v>
      </c>
    </row>
  </sheetData>
  <sheetProtection/>
  <mergeCells count="5">
    <mergeCell ref="C3:D3"/>
    <mergeCell ref="E3:G3"/>
    <mergeCell ref="C6:G6"/>
    <mergeCell ref="C13:C14"/>
    <mergeCell ref="D13:D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3" tint="0.39998000860214233"/>
  </sheetPr>
  <dimension ref="B2:T109"/>
  <sheetViews>
    <sheetView zoomScalePageLayoutView="0" workbookViewId="0" topLeftCell="A1">
      <selection activeCell="A17" sqref="A17"/>
    </sheetView>
  </sheetViews>
  <sheetFormatPr defaultColWidth="9.140625" defaultRowHeight="15"/>
  <cols>
    <col min="2" max="2" width="22.7109375" style="0" customWidth="1"/>
    <col min="4" max="4" width="18.28125" style="0" customWidth="1"/>
    <col min="5" max="5" width="3.28125" style="0" customWidth="1"/>
    <col min="6" max="6" width="12.421875" style="0" customWidth="1"/>
    <col min="7" max="7" width="14.421875" style="0" customWidth="1"/>
    <col min="8" max="8" width="19.57421875" style="0" customWidth="1"/>
    <col min="9" max="9" width="3.00390625" style="0" customWidth="1"/>
    <col min="10" max="10" width="13.140625" style="0" customWidth="1"/>
    <col min="11" max="11" width="13.8515625" style="0" customWidth="1"/>
    <col min="12" max="12" width="26.421875" style="0" customWidth="1"/>
    <col min="13" max="13" width="7.57421875" style="0" customWidth="1"/>
    <col min="14" max="14" width="14.7109375" style="0" customWidth="1"/>
    <col min="15" max="15" width="21.57421875" style="0" customWidth="1"/>
    <col min="16" max="16" width="12.28125" style="0" customWidth="1"/>
    <col min="17" max="17" width="2.7109375" style="0" customWidth="1"/>
    <col min="18" max="18" width="19.7109375" style="0" customWidth="1"/>
    <col min="19" max="19" width="34.00390625" style="0" customWidth="1"/>
  </cols>
  <sheetData>
    <row r="2" spans="2:20" ht="18">
      <c r="B2" s="77" t="s">
        <v>1000</v>
      </c>
      <c r="F2" s="77" t="s">
        <v>1001</v>
      </c>
      <c r="J2" s="77" t="s">
        <v>1002</v>
      </c>
      <c r="N2" s="77" t="s">
        <v>318</v>
      </c>
      <c r="O2" s="77" t="s">
        <v>319</v>
      </c>
      <c r="P2" s="77"/>
      <c r="R2" s="77" t="s">
        <v>318</v>
      </c>
      <c r="S2" s="77" t="s">
        <v>630</v>
      </c>
      <c r="T2" s="77"/>
    </row>
    <row r="3" spans="2:12" ht="18">
      <c r="B3" s="77" t="s">
        <v>339</v>
      </c>
      <c r="F3" s="77" t="s">
        <v>1003</v>
      </c>
      <c r="H3" t="s">
        <v>1004</v>
      </c>
      <c r="J3" s="288" t="s">
        <v>1005</v>
      </c>
      <c r="K3" s="288"/>
      <c r="L3" s="288"/>
    </row>
    <row r="4" spans="8:20" ht="14.25">
      <c r="H4" t="s">
        <v>1006</v>
      </c>
      <c r="L4" t="s">
        <v>2</v>
      </c>
      <c r="N4" s="174" t="s">
        <v>3</v>
      </c>
      <c r="O4" s="174" t="s">
        <v>4</v>
      </c>
      <c r="P4" s="174" t="s">
        <v>6</v>
      </c>
      <c r="R4" s="174" t="s">
        <v>3</v>
      </c>
      <c r="S4" s="174" t="s">
        <v>4</v>
      </c>
      <c r="T4" s="174" t="s">
        <v>6</v>
      </c>
    </row>
    <row r="5" spans="2:20" ht="15">
      <c r="B5" s="173" t="s">
        <v>1007</v>
      </c>
      <c r="F5" s="173" t="s">
        <v>1008</v>
      </c>
      <c r="H5" t="s">
        <v>1009</v>
      </c>
      <c r="L5" t="s">
        <v>2</v>
      </c>
      <c r="N5" s="171">
        <v>1</v>
      </c>
      <c r="O5" s="4" t="s">
        <v>152</v>
      </c>
      <c r="P5" s="171">
        <v>1988</v>
      </c>
      <c r="R5" s="171">
        <v>0</v>
      </c>
      <c r="S5" s="4" t="s">
        <v>321</v>
      </c>
      <c r="T5" s="171">
        <v>1989</v>
      </c>
    </row>
    <row r="6" spans="6:20" ht="14.25">
      <c r="F6" s="292" t="s">
        <v>1030</v>
      </c>
      <c r="G6" s="292"/>
      <c r="H6" t="s">
        <v>1010</v>
      </c>
      <c r="J6" s="174" t="s">
        <v>143</v>
      </c>
      <c r="K6" s="174" t="s">
        <v>1011</v>
      </c>
      <c r="L6" s="175" t="s">
        <v>143</v>
      </c>
      <c r="N6" s="171">
        <v>2</v>
      </c>
      <c r="O6" s="4" t="s">
        <v>321</v>
      </c>
      <c r="P6" s="171">
        <v>1988</v>
      </c>
      <c r="R6" s="171">
        <v>1</v>
      </c>
      <c r="S6" s="4" t="s">
        <v>144</v>
      </c>
      <c r="T6" s="171">
        <v>1989</v>
      </c>
    </row>
    <row r="7" spans="2:20" ht="14.25">
      <c r="B7" s="174" t="s">
        <v>143</v>
      </c>
      <c r="C7" s="174" t="s">
        <v>1011</v>
      </c>
      <c r="D7" s="175" t="s">
        <v>143</v>
      </c>
      <c r="F7" s="174" t="s">
        <v>143</v>
      </c>
      <c r="G7" s="174" t="s">
        <v>1011</v>
      </c>
      <c r="H7" s="175" t="s">
        <v>143</v>
      </c>
      <c r="J7" s="133">
        <v>1992</v>
      </c>
      <c r="K7" s="176">
        <v>1</v>
      </c>
      <c r="L7" s="171" t="s">
        <v>1012</v>
      </c>
      <c r="N7" s="171">
        <v>3</v>
      </c>
      <c r="O7" s="4" t="s">
        <v>144</v>
      </c>
      <c r="P7" s="171">
        <v>1988</v>
      </c>
      <c r="R7" s="171">
        <v>2</v>
      </c>
      <c r="S7" s="4" t="s">
        <v>322</v>
      </c>
      <c r="T7" s="171">
        <v>1989</v>
      </c>
    </row>
    <row r="8" spans="2:20" ht="14.25">
      <c r="B8" s="133">
        <v>1</v>
      </c>
      <c r="C8" s="133">
        <v>0</v>
      </c>
      <c r="D8" s="171">
        <v>1994</v>
      </c>
      <c r="F8" s="133">
        <v>1984</v>
      </c>
      <c r="G8" s="133">
        <v>0</v>
      </c>
      <c r="H8" s="171" t="s">
        <v>150</v>
      </c>
      <c r="J8" s="133">
        <v>1992</v>
      </c>
      <c r="K8" s="176">
        <v>2</v>
      </c>
      <c r="L8" s="171" t="s">
        <v>1013</v>
      </c>
      <c r="N8" s="171">
        <v>4</v>
      </c>
      <c r="O8" s="4" t="s">
        <v>322</v>
      </c>
      <c r="P8" s="171">
        <v>1988</v>
      </c>
      <c r="R8" s="171"/>
      <c r="S8" s="4"/>
      <c r="T8" s="171"/>
    </row>
    <row r="9" spans="2:20" ht="14.25">
      <c r="B9" s="133">
        <v>1</v>
      </c>
      <c r="C9" s="133">
        <v>1</v>
      </c>
      <c r="D9" s="171">
        <v>1994</v>
      </c>
      <c r="F9" s="133">
        <v>1984</v>
      </c>
      <c r="G9" s="133">
        <v>1</v>
      </c>
      <c r="H9" s="171" t="s">
        <v>151</v>
      </c>
      <c r="N9" s="171">
        <v>5</v>
      </c>
      <c r="O9" s="4" t="s">
        <v>240</v>
      </c>
      <c r="P9" s="171">
        <v>1988</v>
      </c>
      <c r="R9" s="171">
        <v>1</v>
      </c>
      <c r="S9" s="4" t="s">
        <v>145</v>
      </c>
      <c r="T9" s="171">
        <v>1991</v>
      </c>
    </row>
    <row r="10" spans="2:20" ht="14.25">
      <c r="B10" s="133">
        <v>1</v>
      </c>
      <c r="C10" s="133">
        <v>2</v>
      </c>
      <c r="D10" s="171">
        <v>1994</v>
      </c>
      <c r="F10" s="133">
        <v>1985</v>
      </c>
      <c r="G10" s="133">
        <v>1</v>
      </c>
      <c r="H10" s="171" t="s">
        <v>152</v>
      </c>
      <c r="N10" s="34" t="s">
        <v>327</v>
      </c>
      <c r="O10" s="4" t="s">
        <v>628</v>
      </c>
      <c r="P10" s="171">
        <v>1988</v>
      </c>
      <c r="R10" s="34">
        <v>2</v>
      </c>
      <c r="S10" s="4" t="s">
        <v>631</v>
      </c>
      <c r="T10" s="171">
        <v>1991</v>
      </c>
    </row>
    <row r="11" spans="2:20" ht="18">
      <c r="B11" s="133">
        <v>1</v>
      </c>
      <c r="C11" s="133">
        <v>3</v>
      </c>
      <c r="D11" s="171">
        <v>1994</v>
      </c>
      <c r="F11" s="133">
        <v>1985</v>
      </c>
      <c r="G11" s="133">
        <v>2</v>
      </c>
      <c r="H11" s="171" t="s">
        <v>321</v>
      </c>
      <c r="J11" s="77" t="s">
        <v>1014</v>
      </c>
      <c r="N11" s="171">
        <v>8</v>
      </c>
      <c r="O11" s="4" t="s">
        <v>147</v>
      </c>
      <c r="P11" s="171">
        <v>1988</v>
      </c>
      <c r="R11" s="171"/>
      <c r="S11" s="4"/>
      <c r="T11" s="171"/>
    </row>
    <row r="12" spans="2:20" ht="18">
      <c r="B12" s="133">
        <v>2</v>
      </c>
      <c r="C12" s="133">
        <v>1</v>
      </c>
      <c r="D12" s="171">
        <v>1995</v>
      </c>
      <c r="F12" s="133">
        <v>1985</v>
      </c>
      <c r="G12" s="133">
        <v>3</v>
      </c>
      <c r="H12" s="171" t="s">
        <v>144</v>
      </c>
      <c r="J12" s="288" t="s">
        <v>1015</v>
      </c>
      <c r="K12" s="288"/>
      <c r="L12" s="288"/>
      <c r="N12" s="171">
        <v>9</v>
      </c>
      <c r="O12" s="4" t="s">
        <v>148</v>
      </c>
      <c r="P12" s="171">
        <v>1988</v>
      </c>
      <c r="R12" s="171"/>
      <c r="S12" s="4"/>
      <c r="T12" s="171"/>
    </row>
    <row r="13" spans="2:20" ht="14.25">
      <c r="B13" s="133">
        <v>2</v>
      </c>
      <c r="C13" s="133">
        <v>2</v>
      </c>
      <c r="D13" s="171">
        <v>1995</v>
      </c>
      <c r="F13" s="133">
        <v>1985</v>
      </c>
      <c r="G13" s="133">
        <v>4</v>
      </c>
      <c r="H13" s="171" t="s">
        <v>322</v>
      </c>
      <c r="N13" s="171">
        <v>10</v>
      </c>
      <c r="O13" s="4" t="s">
        <v>149</v>
      </c>
      <c r="P13" s="171">
        <v>1988</v>
      </c>
      <c r="R13" s="171"/>
      <c r="S13" s="4"/>
      <c r="T13" s="171"/>
    </row>
    <row r="14" spans="2:20" ht="14.25">
      <c r="B14" s="133">
        <v>2</v>
      </c>
      <c r="C14" s="133">
        <v>3</v>
      </c>
      <c r="D14" s="171">
        <v>1995</v>
      </c>
      <c r="F14" s="133"/>
      <c r="G14" s="133"/>
      <c r="H14" s="171"/>
      <c r="J14" s="174" t="s">
        <v>143</v>
      </c>
      <c r="K14" s="174" t="s">
        <v>1011</v>
      </c>
      <c r="L14" s="175" t="s">
        <v>143</v>
      </c>
      <c r="N14" s="171">
        <v>11</v>
      </c>
      <c r="O14" s="4" t="s">
        <v>328</v>
      </c>
      <c r="P14" s="171">
        <v>1988</v>
      </c>
      <c r="R14" s="171"/>
      <c r="S14" s="4"/>
      <c r="T14" s="171"/>
    </row>
    <row r="15" spans="2:20" ht="14.25">
      <c r="B15" s="133">
        <v>3</v>
      </c>
      <c r="C15" s="133">
        <v>1</v>
      </c>
      <c r="D15" s="171">
        <v>1996</v>
      </c>
      <c r="J15" s="133">
        <v>1995</v>
      </c>
      <c r="K15" s="133">
        <v>2</v>
      </c>
      <c r="L15" s="171" t="s">
        <v>320</v>
      </c>
      <c r="N15" s="171">
        <v>12</v>
      </c>
      <c r="O15" s="4" t="s">
        <v>152</v>
      </c>
      <c r="P15" s="171">
        <v>1989</v>
      </c>
      <c r="R15" s="171"/>
      <c r="S15" s="4"/>
      <c r="T15" s="171"/>
    </row>
    <row r="16" spans="2:20" ht="14.25">
      <c r="B16" s="177">
        <v>3</v>
      </c>
      <c r="C16" s="177">
        <v>2</v>
      </c>
      <c r="D16" s="171">
        <v>1996</v>
      </c>
      <c r="J16" s="133">
        <v>1995</v>
      </c>
      <c r="K16" s="133">
        <v>3</v>
      </c>
      <c r="L16" s="171" t="s">
        <v>145</v>
      </c>
      <c r="N16" s="171">
        <v>13</v>
      </c>
      <c r="O16" s="4" t="s">
        <v>321</v>
      </c>
      <c r="P16" s="171">
        <v>1989</v>
      </c>
      <c r="R16" s="171"/>
      <c r="S16" s="4"/>
      <c r="T16" s="171"/>
    </row>
    <row r="17" spans="2:20" ht="18">
      <c r="B17" s="133">
        <v>5</v>
      </c>
      <c r="C17" s="133">
        <v>1</v>
      </c>
      <c r="D17" s="171">
        <v>1999</v>
      </c>
      <c r="F17" s="77" t="s">
        <v>1016</v>
      </c>
      <c r="J17" s="133">
        <v>1995</v>
      </c>
      <c r="K17" s="133">
        <v>4</v>
      </c>
      <c r="L17" s="171" t="s">
        <v>146</v>
      </c>
      <c r="N17" s="171">
        <v>14</v>
      </c>
      <c r="O17" s="4" t="s">
        <v>144</v>
      </c>
      <c r="P17" s="171">
        <v>1989</v>
      </c>
      <c r="R17" s="171"/>
      <c r="S17" s="4"/>
      <c r="T17" s="171"/>
    </row>
    <row r="18" spans="2:20" ht="18">
      <c r="B18" s="171">
        <v>5</v>
      </c>
      <c r="C18" s="171">
        <v>2</v>
      </c>
      <c r="D18" s="171">
        <v>1999</v>
      </c>
      <c r="F18" s="288" t="s">
        <v>1017</v>
      </c>
      <c r="G18" s="288"/>
      <c r="H18" s="288"/>
      <c r="J18" s="133">
        <v>1995</v>
      </c>
      <c r="K18" s="133">
        <v>5</v>
      </c>
      <c r="L18" s="171" t="s">
        <v>148</v>
      </c>
      <c r="N18" s="171">
        <v>15</v>
      </c>
      <c r="O18" s="4" t="s">
        <v>322</v>
      </c>
      <c r="P18" s="171">
        <v>1989</v>
      </c>
      <c r="R18" s="171"/>
      <c r="S18" s="4"/>
      <c r="T18" s="171"/>
    </row>
    <row r="19" spans="2:20" ht="14.25">
      <c r="B19" s="171">
        <v>5</v>
      </c>
      <c r="C19" s="171">
        <v>4</v>
      </c>
      <c r="D19" s="171">
        <v>1999</v>
      </c>
      <c r="H19" t="s">
        <v>2</v>
      </c>
      <c r="J19" s="133">
        <v>1995</v>
      </c>
      <c r="K19" s="133">
        <v>6</v>
      </c>
      <c r="L19" s="171" t="s">
        <v>149</v>
      </c>
      <c r="N19" s="171">
        <v>16</v>
      </c>
      <c r="O19" s="4" t="s">
        <v>320</v>
      </c>
      <c r="P19" s="171">
        <v>1989</v>
      </c>
      <c r="R19" s="171"/>
      <c r="S19" s="4"/>
      <c r="T19" s="171"/>
    </row>
    <row r="20" spans="2:20" ht="14.25">
      <c r="B20" s="171">
        <v>6</v>
      </c>
      <c r="C20" s="171" t="s">
        <v>149</v>
      </c>
      <c r="D20" s="171">
        <v>2000</v>
      </c>
      <c r="H20" t="s">
        <v>2</v>
      </c>
      <c r="J20" s="133">
        <v>1995</v>
      </c>
      <c r="K20" s="133">
        <v>7</v>
      </c>
      <c r="L20" s="171" t="s">
        <v>151</v>
      </c>
      <c r="N20" s="171">
        <v>17</v>
      </c>
      <c r="O20" s="4" t="s">
        <v>145</v>
      </c>
      <c r="P20" s="171">
        <v>1989</v>
      </c>
      <c r="R20" s="171"/>
      <c r="S20" s="4"/>
      <c r="T20" s="171"/>
    </row>
    <row r="21" spans="2:20" ht="14.25">
      <c r="B21" s="171">
        <v>7</v>
      </c>
      <c r="C21" s="171">
        <v>1</v>
      </c>
      <c r="D21" s="171">
        <v>2001</v>
      </c>
      <c r="F21" s="174" t="s">
        <v>143</v>
      </c>
      <c r="G21" s="174" t="s">
        <v>1011</v>
      </c>
      <c r="H21" s="175" t="s">
        <v>143</v>
      </c>
      <c r="J21" s="133">
        <v>1996</v>
      </c>
      <c r="K21" s="133">
        <v>8</v>
      </c>
      <c r="L21" s="171" t="s">
        <v>321</v>
      </c>
      <c r="N21" s="171">
        <v>18</v>
      </c>
      <c r="O21" s="4" t="s">
        <v>323</v>
      </c>
      <c r="P21" s="171">
        <v>1989</v>
      </c>
      <c r="R21" s="171"/>
      <c r="S21" s="4"/>
      <c r="T21" s="171"/>
    </row>
    <row r="22" spans="2:16" ht="14.25">
      <c r="B22" s="171"/>
      <c r="C22" s="171"/>
      <c r="D22" s="171"/>
      <c r="F22" s="133">
        <v>1992</v>
      </c>
      <c r="G22" s="133">
        <v>0</v>
      </c>
      <c r="H22" s="171" t="s">
        <v>149</v>
      </c>
      <c r="J22" s="133">
        <v>1996</v>
      </c>
      <c r="K22" s="133">
        <v>9</v>
      </c>
      <c r="L22" s="171" t="s">
        <v>1018</v>
      </c>
      <c r="N22" s="171">
        <v>19</v>
      </c>
      <c r="O22" s="4" t="s">
        <v>148</v>
      </c>
      <c r="P22" s="171">
        <v>1989</v>
      </c>
    </row>
    <row r="23" spans="6:16" ht="14.25">
      <c r="F23" s="133">
        <v>1993</v>
      </c>
      <c r="G23" s="133">
        <v>1</v>
      </c>
      <c r="H23" s="171" t="s">
        <v>144</v>
      </c>
      <c r="N23" s="171">
        <v>20</v>
      </c>
      <c r="O23" s="4" t="s">
        <v>149</v>
      </c>
      <c r="P23" s="171">
        <v>1989</v>
      </c>
    </row>
    <row r="24" spans="10:16" ht="18">
      <c r="J24" s="77" t="s">
        <v>1019</v>
      </c>
      <c r="K24" s="103" t="s">
        <v>1020</v>
      </c>
      <c r="N24" s="171">
        <v>21</v>
      </c>
      <c r="O24" s="4" t="s">
        <v>150</v>
      </c>
      <c r="P24" s="171">
        <v>1989</v>
      </c>
    </row>
    <row r="25" spans="2:16" ht="18">
      <c r="B25" s="77" t="s">
        <v>1021</v>
      </c>
      <c r="J25" s="288" t="s">
        <v>1022</v>
      </c>
      <c r="K25" s="288"/>
      <c r="L25" s="288"/>
      <c r="N25" s="171">
        <v>22</v>
      </c>
      <c r="O25" s="4" t="s">
        <v>324</v>
      </c>
      <c r="P25" s="171" t="s">
        <v>325</v>
      </c>
    </row>
    <row r="26" spans="2:16" ht="18">
      <c r="B26" s="288" t="s">
        <v>1023</v>
      </c>
      <c r="C26" s="288"/>
      <c r="D26" s="288"/>
      <c r="N26" s="171">
        <v>23</v>
      </c>
      <c r="O26" s="4" t="s">
        <v>321</v>
      </c>
      <c r="P26" s="171">
        <v>1990</v>
      </c>
    </row>
    <row r="27" spans="4:16" ht="18">
      <c r="D27" t="s">
        <v>2</v>
      </c>
      <c r="F27" s="77" t="s">
        <v>337</v>
      </c>
      <c r="J27" s="174" t="s">
        <v>143</v>
      </c>
      <c r="K27" s="174" t="s">
        <v>1011</v>
      </c>
      <c r="L27" s="175" t="s">
        <v>143</v>
      </c>
      <c r="N27" s="171">
        <v>24</v>
      </c>
      <c r="O27" s="4" t="s">
        <v>144</v>
      </c>
      <c r="P27" s="171">
        <v>1990</v>
      </c>
    </row>
    <row r="28" spans="4:16" ht="18">
      <c r="D28" t="s">
        <v>2</v>
      </c>
      <c r="F28" s="288" t="s">
        <v>1024</v>
      </c>
      <c r="G28" s="288"/>
      <c r="H28" s="288"/>
      <c r="J28" s="133">
        <v>1997</v>
      </c>
      <c r="K28" s="133">
        <v>1</v>
      </c>
      <c r="L28" s="171" t="s">
        <v>151</v>
      </c>
      <c r="N28" s="171">
        <v>25</v>
      </c>
      <c r="O28" s="4" t="s">
        <v>322</v>
      </c>
      <c r="P28" s="171">
        <v>1990</v>
      </c>
    </row>
    <row r="29" spans="2:16" ht="14.25">
      <c r="B29" s="174" t="s">
        <v>143</v>
      </c>
      <c r="C29" s="174" t="s">
        <v>1011</v>
      </c>
      <c r="D29" s="175" t="s">
        <v>143</v>
      </c>
      <c r="H29" t="s">
        <v>2</v>
      </c>
      <c r="J29" s="133">
        <v>1997</v>
      </c>
      <c r="K29" s="133">
        <v>10</v>
      </c>
      <c r="L29" s="171" t="s">
        <v>148</v>
      </c>
      <c r="N29" s="171">
        <v>26</v>
      </c>
      <c r="O29" s="4" t="s">
        <v>320</v>
      </c>
      <c r="P29" s="171">
        <v>1990</v>
      </c>
    </row>
    <row r="30" spans="2:16" ht="14.25">
      <c r="B30" s="133">
        <v>1993</v>
      </c>
      <c r="C30" s="133">
        <v>0</v>
      </c>
      <c r="D30" s="171" t="s">
        <v>322</v>
      </c>
      <c r="H30" t="s">
        <v>2</v>
      </c>
      <c r="J30" s="133">
        <v>1997</v>
      </c>
      <c r="K30" s="133">
        <v>12</v>
      </c>
      <c r="L30" s="171" t="s">
        <v>150</v>
      </c>
      <c r="N30" s="171">
        <v>27</v>
      </c>
      <c r="O30" s="4" t="s">
        <v>145</v>
      </c>
      <c r="P30" s="171">
        <v>1990</v>
      </c>
    </row>
    <row r="31" spans="2:16" ht="14.25">
      <c r="B31" s="133">
        <v>1993</v>
      </c>
      <c r="C31" s="133">
        <v>1</v>
      </c>
      <c r="D31" s="171" t="s">
        <v>320</v>
      </c>
      <c r="F31" s="174" t="s">
        <v>143</v>
      </c>
      <c r="G31" s="174" t="s">
        <v>1011</v>
      </c>
      <c r="H31" s="175" t="s">
        <v>143</v>
      </c>
      <c r="J31" s="133">
        <v>1998</v>
      </c>
      <c r="K31" s="133">
        <v>2</v>
      </c>
      <c r="L31" s="171" t="s">
        <v>321</v>
      </c>
      <c r="N31" s="171">
        <v>28</v>
      </c>
      <c r="O31" s="4" t="s">
        <v>323</v>
      </c>
      <c r="P31" s="171">
        <v>1990</v>
      </c>
    </row>
    <row r="32" spans="2:16" ht="14.25">
      <c r="B32" s="133">
        <v>1993</v>
      </c>
      <c r="C32" s="133">
        <v>4</v>
      </c>
      <c r="D32" s="171" t="s">
        <v>150</v>
      </c>
      <c r="F32" s="133">
        <v>1995</v>
      </c>
      <c r="G32" s="133">
        <v>1</v>
      </c>
      <c r="H32" s="152" t="s">
        <v>1025</v>
      </c>
      <c r="J32" s="133">
        <v>1998</v>
      </c>
      <c r="K32" s="133">
        <v>3</v>
      </c>
      <c r="L32" s="171" t="s">
        <v>144</v>
      </c>
      <c r="N32" s="171">
        <v>29</v>
      </c>
      <c r="O32" s="4" t="s">
        <v>240</v>
      </c>
      <c r="P32" s="171">
        <v>1990</v>
      </c>
    </row>
    <row r="33" spans="6:16" ht="14.25">
      <c r="F33" s="133" t="s">
        <v>119</v>
      </c>
      <c r="G33" s="133">
        <v>2</v>
      </c>
      <c r="H33" s="152" t="s">
        <v>1026</v>
      </c>
      <c r="J33" s="133">
        <v>1998</v>
      </c>
      <c r="K33" s="133">
        <v>7</v>
      </c>
      <c r="L33" s="171" t="s">
        <v>146</v>
      </c>
      <c r="N33" s="171">
        <v>30</v>
      </c>
      <c r="O33" s="4" t="s">
        <v>149</v>
      </c>
      <c r="P33" s="171">
        <v>1990</v>
      </c>
    </row>
    <row r="34" spans="6:16" ht="14.25">
      <c r="F34" s="152">
        <v>1996</v>
      </c>
      <c r="G34" s="152">
        <v>3</v>
      </c>
      <c r="H34" s="152" t="s">
        <v>145</v>
      </c>
      <c r="J34" s="133">
        <v>1998</v>
      </c>
      <c r="K34" s="133">
        <v>4</v>
      </c>
      <c r="L34" s="171" t="s">
        <v>322</v>
      </c>
      <c r="N34" s="171">
        <v>31</v>
      </c>
      <c r="O34" s="4" t="s">
        <v>150</v>
      </c>
      <c r="P34" s="171">
        <v>1990</v>
      </c>
    </row>
    <row r="35" spans="10:16" ht="14.25">
      <c r="J35" s="133">
        <v>1998</v>
      </c>
      <c r="K35" s="133">
        <v>12</v>
      </c>
      <c r="L35" s="171" t="s">
        <v>151</v>
      </c>
      <c r="N35" s="171">
        <v>32</v>
      </c>
      <c r="O35" s="4" t="s">
        <v>151</v>
      </c>
      <c r="P35" s="171">
        <v>1990</v>
      </c>
    </row>
    <row r="36" spans="2:16" ht="18">
      <c r="B36" s="77" t="s">
        <v>1027</v>
      </c>
      <c r="J36" s="133">
        <v>1998</v>
      </c>
      <c r="K36" s="133">
        <v>8</v>
      </c>
      <c r="L36" s="171" t="s">
        <v>147</v>
      </c>
      <c r="N36" s="171">
        <v>33</v>
      </c>
      <c r="O36" s="4" t="s">
        <v>326</v>
      </c>
      <c r="P36" s="171">
        <v>1991</v>
      </c>
    </row>
    <row r="37" spans="2:16" ht="18">
      <c r="B37" s="288" t="s">
        <v>1028</v>
      </c>
      <c r="C37" s="288"/>
      <c r="D37" s="288"/>
      <c r="F37" s="77" t="s">
        <v>766</v>
      </c>
      <c r="J37" s="133">
        <v>1998</v>
      </c>
      <c r="K37" s="133">
        <v>11</v>
      </c>
      <c r="L37" s="171" t="s">
        <v>150</v>
      </c>
      <c r="N37" s="171">
        <v>34</v>
      </c>
      <c r="O37" s="4" t="s">
        <v>629</v>
      </c>
      <c r="P37" s="171">
        <v>1991</v>
      </c>
    </row>
    <row r="38" spans="4:16" ht="18">
      <c r="D38" t="s">
        <v>2</v>
      </c>
      <c r="F38" s="288" t="s">
        <v>1029</v>
      </c>
      <c r="G38" s="288"/>
      <c r="H38" s="288"/>
      <c r="J38" s="133">
        <v>1999</v>
      </c>
      <c r="K38" s="133">
        <v>1</v>
      </c>
      <c r="L38" s="171" t="s">
        <v>152</v>
      </c>
      <c r="N38" s="171">
        <v>35</v>
      </c>
      <c r="O38" s="4" t="s">
        <v>320</v>
      </c>
      <c r="P38" s="171">
        <v>1991</v>
      </c>
    </row>
    <row r="39" spans="4:16" ht="14.25">
      <c r="D39" t="s">
        <v>2</v>
      </c>
      <c r="H39" t="s">
        <v>2</v>
      </c>
      <c r="J39" s="133">
        <v>1999</v>
      </c>
      <c r="K39" s="133">
        <v>2</v>
      </c>
      <c r="L39" s="171" t="s">
        <v>321</v>
      </c>
      <c r="N39" s="171">
        <v>36</v>
      </c>
      <c r="O39" s="4" t="s">
        <v>145</v>
      </c>
      <c r="P39" s="171">
        <v>1991</v>
      </c>
    </row>
    <row r="40" spans="2:14" ht="14.25">
      <c r="B40" s="174" t="s">
        <v>143</v>
      </c>
      <c r="C40" s="174" t="s">
        <v>1011</v>
      </c>
      <c r="D40" s="175" t="s">
        <v>143</v>
      </c>
      <c r="H40" t="s">
        <v>2</v>
      </c>
      <c r="J40" s="133">
        <v>1999</v>
      </c>
      <c r="K40" s="133">
        <v>5</v>
      </c>
      <c r="L40" s="171" t="s">
        <v>320</v>
      </c>
      <c r="N40" t="s">
        <v>2</v>
      </c>
    </row>
    <row r="41" spans="2:8" ht="14.25">
      <c r="B41" s="133">
        <v>1994</v>
      </c>
      <c r="C41" s="133">
        <v>1</v>
      </c>
      <c r="D41" s="152" t="s">
        <v>629</v>
      </c>
      <c r="F41" s="174" t="s">
        <v>143</v>
      </c>
      <c r="G41" s="174" t="s">
        <v>1011</v>
      </c>
      <c r="H41" s="175" t="s">
        <v>143</v>
      </c>
    </row>
    <row r="42" spans="2:8" ht="14.25">
      <c r="B42" s="133"/>
      <c r="C42" s="133"/>
      <c r="D42" s="152"/>
      <c r="F42" s="133">
        <v>1992</v>
      </c>
      <c r="G42" s="133">
        <v>1</v>
      </c>
      <c r="H42" s="152" t="s">
        <v>2</v>
      </c>
    </row>
    <row r="43" spans="2:11" ht="18">
      <c r="B43" s="152"/>
      <c r="C43" s="152"/>
      <c r="D43" s="152"/>
      <c r="F43" s="133">
        <v>1992</v>
      </c>
      <c r="G43" s="133">
        <v>2</v>
      </c>
      <c r="H43" s="152" t="s">
        <v>2</v>
      </c>
      <c r="J43" s="77" t="s">
        <v>753</v>
      </c>
      <c r="K43" s="20"/>
    </row>
    <row r="44" spans="2:11" ht="14.25">
      <c r="B44" s="152"/>
      <c r="C44" s="152"/>
      <c r="D44" s="152"/>
      <c r="F44" s="152">
        <v>1993</v>
      </c>
      <c r="G44" s="152">
        <v>6</v>
      </c>
      <c r="H44" s="152" t="s">
        <v>2</v>
      </c>
      <c r="J44" s="38" t="s">
        <v>752</v>
      </c>
      <c r="K44" s="20"/>
    </row>
    <row r="45" spans="6:11" ht="14.25">
      <c r="F45" s="152">
        <v>1994</v>
      </c>
      <c r="G45" s="152">
        <v>7</v>
      </c>
      <c r="H45" s="152" t="s">
        <v>2</v>
      </c>
      <c r="J45" s="38"/>
      <c r="K45" s="20"/>
    </row>
    <row r="46" spans="10:12" ht="14.25">
      <c r="J46" s="174" t="s">
        <v>143</v>
      </c>
      <c r="K46" s="174" t="s">
        <v>1011</v>
      </c>
      <c r="L46" s="175" t="s">
        <v>143</v>
      </c>
    </row>
    <row r="47" spans="2:12" ht="18">
      <c r="B47" s="77" t="s">
        <v>757</v>
      </c>
      <c r="J47" s="172">
        <v>2002</v>
      </c>
      <c r="K47" s="4"/>
      <c r="L47" s="4" t="s">
        <v>754</v>
      </c>
    </row>
    <row r="48" spans="2:12" ht="18">
      <c r="B48" s="38" t="s">
        <v>758</v>
      </c>
      <c r="C48" s="38"/>
      <c r="F48" s="77" t="s">
        <v>377</v>
      </c>
      <c r="J48" s="172" t="s">
        <v>756</v>
      </c>
      <c r="K48" s="4"/>
      <c r="L48" s="4" t="s">
        <v>755</v>
      </c>
    </row>
    <row r="49" spans="6:12" ht="18">
      <c r="F49" s="288" t="s">
        <v>1044</v>
      </c>
      <c r="G49" s="288"/>
      <c r="H49" s="288"/>
      <c r="J49" s="172">
        <v>2003</v>
      </c>
      <c r="K49" s="4"/>
      <c r="L49" s="4" t="s">
        <v>102</v>
      </c>
    </row>
    <row r="50" spans="2:12" ht="14.25">
      <c r="B50" s="174" t="s">
        <v>143</v>
      </c>
      <c r="C50" s="174" t="s">
        <v>1011</v>
      </c>
      <c r="D50" s="175" t="s">
        <v>143</v>
      </c>
      <c r="H50" t="s">
        <v>2</v>
      </c>
      <c r="J50" s="172">
        <v>2003</v>
      </c>
      <c r="K50" s="4"/>
      <c r="L50" s="4" t="s">
        <v>614</v>
      </c>
    </row>
    <row r="51" spans="2:12" ht="14.25">
      <c r="B51" s="152">
        <v>2004</v>
      </c>
      <c r="C51" s="133">
        <v>0</v>
      </c>
      <c r="D51" s="182" t="s">
        <v>321</v>
      </c>
      <c r="H51" t="s">
        <v>2</v>
      </c>
      <c r="J51" s="172">
        <v>2003</v>
      </c>
      <c r="K51" s="4"/>
      <c r="L51" s="4" t="s">
        <v>615</v>
      </c>
    </row>
    <row r="52" spans="2:12" ht="14.25">
      <c r="B52" s="152">
        <v>2004</v>
      </c>
      <c r="C52" s="133">
        <v>4</v>
      </c>
      <c r="D52" s="182" t="s">
        <v>145</v>
      </c>
      <c r="F52" s="174" t="s">
        <v>143</v>
      </c>
      <c r="G52" s="174" t="s">
        <v>1011</v>
      </c>
      <c r="H52" s="175" t="s">
        <v>143</v>
      </c>
      <c r="J52" s="172">
        <v>2003</v>
      </c>
      <c r="K52" s="4"/>
      <c r="L52" s="4" t="s">
        <v>418</v>
      </c>
    </row>
    <row r="53" spans="2:12" ht="14.25">
      <c r="B53" s="152">
        <v>2004</v>
      </c>
      <c r="C53" s="133">
        <v>5</v>
      </c>
      <c r="D53" s="182" t="s">
        <v>146</v>
      </c>
      <c r="F53" s="133">
        <v>1994</v>
      </c>
      <c r="G53" s="133">
        <v>3</v>
      </c>
      <c r="H53" s="183" t="s">
        <v>2</v>
      </c>
      <c r="J53" s="172">
        <v>2003</v>
      </c>
      <c r="K53" s="4"/>
      <c r="L53" s="4" t="s">
        <v>420</v>
      </c>
    </row>
    <row r="54" spans="2:12" ht="14.25">
      <c r="B54" s="152">
        <v>2004</v>
      </c>
      <c r="C54" s="133">
        <v>6</v>
      </c>
      <c r="D54" s="133" t="s">
        <v>732</v>
      </c>
      <c r="F54" s="289" t="s">
        <v>378</v>
      </c>
      <c r="G54" s="290"/>
      <c r="H54" s="291"/>
      <c r="J54" s="172">
        <v>2004</v>
      </c>
      <c r="K54" s="4"/>
      <c r="L54" s="4" t="s">
        <v>614</v>
      </c>
    </row>
    <row r="55" spans="2:12" ht="14.25">
      <c r="B55" s="152">
        <v>2004</v>
      </c>
      <c r="C55" s="133">
        <v>8</v>
      </c>
      <c r="D55" s="182" t="s">
        <v>150</v>
      </c>
      <c r="J55" s="172">
        <v>2004</v>
      </c>
      <c r="K55" s="4"/>
      <c r="L55" s="4" t="s">
        <v>615</v>
      </c>
    </row>
    <row r="56" spans="2:12" ht="14.25">
      <c r="B56" s="152">
        <v>2004</v>
      </c>
      <c r="C56" s="133">
        <v>9</v>
      </c>
      <c r="D56" s="182" t="s">
        <v>151</v>
      </c>
      <c r="J56" s="172">
        <v>2004</v>
      </c>
      <c r="K56" s="4"/>
      <c r="L56" s="4" t="s">
        <v>414</v>
      </c>
    </row>
    <row r="57" spans="2:12" ht="14.25">
      <c r="B57" s="152">
        <v>2005</v>
      </c>
      <c r="C57" s="133">
        <v>1</v>
      </c>
      <c r="D57" s="182" t="s">
        <v>152</v>
      </c>
      <c r="J57" s="172">
        <v>2004</v>
      </c>
      <c r="K57" s="4"/>
      <c r="L57" s="4" t="s">
        <v>418</v>
      </c>
    </row>
    <row r="58" spans="2:12" ht="14.25">
      <c r="B58" s="152">
        <v>2005</v>
      </c>
      <c r="C58" s="133">
        <v>2</v>
      </c>
      <c r="D58" s="182" t="s">
        <v>321</v>
      </c>
      <c r="J58" s="172">
        <v>2004</v>
      </c>
      <c r="K58" s="4"/>
      <c r="L58" s="4" t="s">
        <v>420</v>
      </c>
    </row>
    <row r="59" spans="10:12" ht="14.25">
      <c r="J59" s="172">
        <v>2005</v>
      </c>
      <c r="K59" s="4"/>
      <c r="L59" s="4" t="s">
        <v>598</v>
      </c>
    </row>
    <row r="60" spans="10:12" ht="14.25">
      <c r="J60" s="172">
        <v>2005</v>
      </c>
      <c r="K60" s="4"/>
      <c r="L60" s="4" t="s">
        <v>614</v>
      </c>
    </row>
    <row r="61" spans="10:12" ht="14.25">
      <c r="J61" s="172">
        <v>2005</v>
      </c>
      <c r="K61" s="4"/>
      <c r="L61" s="4" t="s">
        <v>615</v>
      </c>
    </row>
    <row r="62" spans="10:12" ht="14.25">
      <c r="J62" s="172">
        <v>2005</v>
      </c>
      <c r="K62" s="4"/>
      <c r="L62" s="4" t="s">
        <v>414</v>
      </c>
    </row>
    <row r="63" spans="10:12" ht="14.25">
      <c r="J63" s="172">
        <v>2005</v>
      </c>
      <c r="K63" s="4"/>
      <c r="L63" s="4" t="s">
        <v>418</v>
      </c>
    </row>
    <row r="64" spans="10:12" ht="14.25">
      <c r="J64" s="172">
        <v>2005</v>
      </c>
      <c r="K64" s="4"/>
      <c r="L64" s="4" t="s">
        <v>420</v>
      </c>
    </row>
    <row r="65" spans="10:12" ht="14.25">
      <c r="J65" s="172">
        <v>2006</v>
      </c>
      <c r="K65" s="4"/>
      <c r="L65" s="4" t="s">
        <v>598</v>
      </c>
    </row>
    <row r="66" spans="10:12" ht="14.25">
      <c r="J66" s="172">
        <v>2006</v>
      </c>
      <c r="K66" s="4"/>
      <c r="L66" s="4" t="s">
        <v>614</v>
      </c>
    </row>
    <row r="67" spans="10:12" ht="14.25">
      <c r="J67" s="172">
        <v>2006</v>
      </c>
      <c r="K67" s="4"/>
      <c r="L67" s="4" t="s">
        <v>615</v>
      </c>
    </row>
    <row r="68" spans="10:12" ht="14.25">
      <c r="J68" s="172">
        <v>2006</v>
      </c>
      <c r="K68" s="4"/>
      <c r="L68" s="4" t="s">
        <v>414</v>
      </c>
    </row>
    <row r="69" spans="10:12" ht="14.25">
      <c r="J69" s="172">
        <v>2007</v>
      </c>
      <c r="K69" s="4"/>
      <c r="L69" s="4" t="s">
        <v>417</v>
      </c>
    </row>
    <row r="70" spans="10:12" ht="14.25">
      <c r="J70" s="172">
        <v>2007</v>
      </c>
      <c r="K70" s="4"/>
      <c r="L70" s="4" t="s">
        <v>415</v>
      </c>
    </row>
    <row r="71" spans="10:12" ht="14.25">
      <c r="J71" s="172">
        <v>2007</v>
      </c>
      <c r="K71" s="4"/>
      <c r="L71" s="4" t="s">
        <v>420</v>
      </c>
    </row>
    <row r="72" spans="10:12" ht="14.25">
      <c r="J72" s="172">
        <v>2008</v>
      </c>
      <c r="K72" s="4"/>
      <c r="L72" s="4" t="s">
        <v>614</v>
      </c>
    </row>
    <row r="73" spans="10:12" ht="14.25">
      <c r="J73" s="172">
        <v>2008</v>
      </c>
      <c r="K73" s="4"/>
      <c r="L73" s="4" t="s">
        <v>615</v>
      </c>
    </row>
    <row r="74" spans="10:12" ht="14.25">
      <c r="J74" s="172">
        <v>2008</v>
      </c>
      <c r="K74" s="4"/>
      <c r="L74" s="4" t="s">
        <v>418</v>
      </c>
    </row>
    <row r="75" spans="10:12" ht="14.25">
      <c r="J75" s="172">
        <v>2009</v>
      </c>
      <c r="K75" s="4"/>
      <c r="L75" s="4" t="s">
        <v>598</v>
      </c>
    </row>
    <row r="76" spans="10:12" ht="14.25">
      <c r="J76" s="172">
        <v>2009</v>
      </c>
      <c r="K76" s="4"/>
      <c r="L76" s="4" t="s">
        <v>615</v>
      </c>
    </row>
    <row r="77" spans="10:12" ht="14.25">
      <c r="J77" s="172">
        <v>2009</v>
      </c>
      <c r="K77" s="4"/>
      <c r="L77" s="4" t="s">
        <v>418</v>
      </c>
    </row>
    <row r="78" spans="10:12" ht="14.25">
      <c r="J78" s="172">
        <v>2009</v>
      </c>
      <c r="K78" s="4"/>
      <c r="L78" s="4" t="s">
        <v>420</v>
      </c>
    </row>
    <row r="109" ht="14.25">
      <c r="O109" t="s">
        <v>739</v>
      </c>
    </row>
  </sheetData>
  <sheetProtection/>
  <mergeCells count="11">
    <mergeCell ref="F28:H28"/>
    <mergeCell ref="F49:H49"/>
    <mergeCell ref="F54:H54"/>
    <mergeCell ref="B37:D37"/>
    <mergeCell ref="F38:H38"/>
    <mergeCell ref="F6:G6"/>
    <mergeCell ref="J3:L3"/>
    <mergeCell ref="J12:L12"/>
    <mergeCell ref="F18:H18"/>
    <mergeCell ref="J25:L25"/>
    <mergeCell ref="B26:D26"/>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3:AB86"/>
  <sheetViews>
    <sheetView zoomScalePageLayoutView="0" workbookViewId="0" topLeftCell="A1">
      <selection activeCell="N9" sqref="N9"/>
    </sheetView>
  </sheetViews>
  <sheetFormatPr defaultColWidth="9.140625" defaultRowHeight="15"/>
  <cols>
    <col min="4" max="4" width="13.28125" style="0" customWidth="1"/>
    <col min="9" max="9" width="12.57421875" style="0" customWidth="1"/>
    <col min="15" max="15" width="12.00390625" style="0" customWidth="1"/>
  </cols>
  <sheetData>
    <row r="2" ht="15" thickBot="1"/>
    <row r="3" spans="2:28" ht="24" thickBot="1">
      <c r="B3" s="284" t="s">
        <v>724</v>
      </c>
      <c r="C3" s="285"/>
      <c r="D3" s="285"/>
      <c r="E3" s="285"/>
      <c r="F3" s="285"/>
      <c r="G3" s="285"/>
      <c r="H3" s="285"/>
      <c r="I3" s="285"/>
      <c r="J3" s="286"/>
      <c r="O3" s="295" t="s">
        <v>1822</v>
      </c>
      <c r="P3" s="296"/>
      <c r="Q3" s="296"/>
      <c r="R3" s="296"/>
      <c r="S3" s="296"/>
      <c r="T3" s="296"/>
      <c r="U3" s="296"/>
      <c r="V3" s="296"/>
      <c r="W3" s="296"/>
      <c r="X3" s="296"/>
      <c r="Y3" s="296"/>
      <c r="Z3" s="296"/>
      <c r="AA3" s="296"/>
      <c r="AB3" s="297"/>
    </row>
    <row r="4" spans="15:28" ht="14.25">
      <c r="O4" s="243" t="s">
        <v>6</v>
      </c>
      <c r="P4" s="244">
        <v>2004</v>
      </c>
      <c r="Q4" s="244">
        <v>2005</v>
      </c>
      <c r="R4" s="244">
        <v>2006</v>
      </c>
      <c r="S4" s="244">
        <v>2007</v>
      </c>
      <c r="T4" s="244">
        <v>2008</v>
      </c>
      <c r="U4" s="244">
        <v>2009</v>
      </c>
      <c r="V4" s="244">
        <v>2010</v>
      </c>
      <c r="W4" s="244">
        <v>2011</v>
      </c>
      <c r="X4" s="244">
        <v>2012</v>
      </c>
      <c r="Y4" s="244">
        <v>2013</v>
      </c>
      <c r="Z4" s="244">
        <v>2014</v>
      </c>
      <c r="AA4" s="244">
        <v>2015</v>
      </c>
      <c r="AB4" s="245">
        <v>2016</v>
      </c>
    </row>
    <row r="5" spans="2:28" ht="15" thickBot="1">
      <c r="B5" s="133" t="s">
        <v>6</v>
      </c>
      <c r="C5" s="133" t="s">
        <v>141</v>
      </c>
      <c r="D5" s="133" t="s">
        <v>4</v>
      </c>
      <c r="E5" s="133" t="s">
        <v>6</v>
      </c>
      <c r="G5" s="133" t="s">
        <v>6</v>
      </c>
      <c r="H5" s="133" t="s">
        <v>141</v>
      </c>
      <c r="I5" s="133" t="s">
        <v>4</v>
      </c>
      <c r="J5" s="133" t="s">
        <v>6</v>
      </c>
      <c r="O5" s="246"/>
      <c r="P5" s="298" t="s">
        <v>1823</v>
      </c>
      <c r="Q5" s="299"/>
      <c r="R5" s="299"/>
      <c r="S5" s="299"/>
      <c r="T5" s="299"/>
      <c r="U5" s="299"/>
      <c r="V5" s="299"/>
      <c r="W5" s="299"/>
      <c r="X5" s="299"/>
      <c r="Y5" s="299"/>
      <c r="Z5" s="299"/>
      <c r="AA5" s="299"/>
      <c r="AB5" s="300"/>
    </row>
    <row r="6" spans="2:28" ht="14.25">
      <c r="B6" s="129">
        <v>9</v>
      </c>
      <c r="C6" s="129">
        <v>1</v>
      </c>
      <c r="D6" s="129" t="s">
        <v>152</v>
      </c>
      <c r="E6" s="129">
        <v>2005</v>
      </c>
      <c r="G6" s="129">
        <v>8</v>
      </c>
      <c r="H6" s="31"/>
      <c r="I6" s="129" t="s">
        <v>152</v>
      </c>
      <c r="J6" s="129">
        <v>2004</v>
      </c>
      <c r="O6" s="247" t="s">
        <v>99</v>
      </c>
      <c r="P6" s="233" t="s">
        <v>551</v>
      </c>
      <c r="Q6" s="233">
        <v>1</v>
      </c>
      <c r="R6" s="233">
        <v>3</v>
      </c>
      <c r="S6" s="233" t="s">
        <v>551</v>
      </c>
      <c r="T6" s="233">
        <v>1</v>
      </c>
      <c r="U6" s="233">
        <v>3</v>
      </c>
      <c r="V6" s="233">
        <v>3</v>
      </c>
      <c r="W6" s="233">
        <v>2</v>
      </c>
      <c r="X6" s="233">
        <v>3</v>
      </c>
      <c r="Y6" s="233">
        <v>3</v>
      </c>
      <c r="Z6" s="233">
        <v>3</v>
      </c>
      <c r="AA6" s="233">
        <v>3</v>
      </c>
      <c r="AB6" s="248" t="s">
        <v>551</v>
      </c>
    </row>
    <row r="7" spans="2:28" ht="14.25">
      <c r="B7" s="129">
        <v>9</v>
      </c>
      <c r="C7" s="129">
        <v>2</v>
      </c>
      <c r="D7" s="129" t="s">
        <v>321</v>
      </c>
      <c r="E7" s="129">
        <v>2005</v>
      </c>
      <c r="G7" s="129">
        <v>8</v>
      </c>
      <c r="H7" s="31"/>
      <c r="I7" s="129" t="s">
        <v>321</v>
      </c>
      <c r="J7" s="129">
        <v>2004</v>
      </c>
      <c r="O7" s="249" t="s">
        <v>102</v>
      </c>
      <c r="P7" s="231" t="s">
        <v>551</v>
      </c>
      <c r="Q7" s="231">
        <v>1</v>
      </c>
      <c r="R7" s="231">
        <v>1</v>
      </c>
      <c r="S7" s="231" t="s">
        <v>551</v>
      </c>
      <c r="T7" s="231" t="s">
        <v>551</v>
      </c>
      <c r="U7" s="231">
        <v>1</v>
      </c>
      <c r="V7" s="231">
        <v>2</v>
      </c>
      <c r="W7" s="231">
        <v>3</v>
      </c>
      <c r="X7" s="231">
        <v>3</v>
      </c>
      <c r="Y7" s="231">
        <v>3</v>
      </c>
      <c r="Z7" s="231" t="s">
        <v>551</v>
      </c>
      <c r="AA7" s="231">
        <v>3</v>
      </c>
      <c r="AB7" s="239" t="s">
        <v>551</v>
      </c>
    </row>
    <row r="8" spans="2:28" ht="14.25">
      <c r="B8" s="129">
        <v>9</v>
      </c>
      <c r="C8" s="129">
        <v>3</v>
      </c>
      <c r="D8" s="129" t="s">
        <v>144</v>
      </c>
      <c r="E8" s="129">
        <v>2005</v>
      </c>
      <c r="G8" s="129">
        <v>8</v>
      </c>
      <c r="H8" s="31"/>
      <c r="I8" s="129" t="s">
        <v>144</v>
      </c>
      <c r="J8" s="129">
        <v>2004</v>
      </c>
      <c r="O8" s="249" t="s">
        <v>104</v>
      </c>
      <c r="P8" s="231" t="s">
        <v>551</v>
      </c>
      <c r="Q8" s="231">
        <v>1</v>
      </c>
      <c r="R8" s="231">
        <v>1</v>
      </c>
      <c r="S8" s="231" t="s">
        <v>551</v>
      </c>
      <c r="T8" s="231" t="s">
        <v>551</v>
      </c>
      <c r="U8" s="231">
        <v>3</v>
      </c>
      <c r="V8" s="231">
        <v>3</v>
      </c>
      <c r="W8" s="231">
        <v>3</v>
      </c>
      <c r="X8" s="231">
        <v>3</v>
      </c>
      <c r="Y8" s="231">
        <v>3</v>
      </c>
      <c r="Z8" s="231">
        <v>1</v>
      </c>
      <c r="AA8" s="231">
        <v>3</v>
      </c>
      <c r="AB8" s="239" t="s">
        <v>551</v>
      </c>
    </row>
    <row r="9" spans="2:28" ht="14.25">
      <c r="B9" s="129">
        <v>9</v>
      </c>
      <c r="C9" s="31"/>
      <c r="D9" s="129" t="s">
        <v>322</v>
      </c>
      <c r="E9" s="129">
        <v>2005</v>
      </c>
      <c r="G9" s="129">
        <v>8</v>
      </c>
      <c r="H9" s="129">
        <v>4</v>
      </c>
      <c r="I9" s="129" t="s">
        <v>322</v>
      </c>
      <c r="J9" s="129">
        <v>2004</v>
      </c>
      <c r="O9" s="249" t="s">
        <v>92</v>
      </c>
      <c r="P9" s="231">
        <v>1</v>
      </c>
      <c r="Q9" s="231" t="s">
        <v>551</v>
      </c>
      <c r="R9" s="231" t="s">
        <v>551</v>
      </c>
      <c r="S9" s="231" t="s">
        <v>551</v>
      </c>
      <c r="T9" s="231" t="s">
        <v>551</v>
      </c>
      <c r="U9" s="231" t="s">
        <v>551</v>
      </c>
      <c r="V9" s="231">
        <v>3</v>
      </c>
      <c r="W9" s="231">
        <v>3</v>
      </c>
      <c r="X9" s="231">
        <v>3</v>
      </c>
      <c r="Y9" s="231">
        <v>3</v>
      </c>
      <c r="Z9" s="231">
        <v>3</v>
      </c>
      <c r="AA9" s="231">
        <v>3</v>
      </c>
      <c r="AB9" s="239" t="s">
        <v>551</v>
      </c>
    </row>
    <row r="10" spans="2:28" ht="14.25">
      <c r="B10" s="129">
        <v>9</v>
      </c>
      <c r="C10" s="31"/>
      <c r="D10" s="129" t="s">
        <v>320</v>
      </c>
      <c r="E10" s="129">
        <v>2005</v>
      </c>
      <c r="G10" s="129">
        <v>8</v>
      </c>
      <c r="H10" s="129">
        <v>5</v>
      </c>
      <c r="I10" s="129" t="s">
        <v>320</v>
      </c>
      <c r="J10" s="129">
        <v>2004</v>
      </c>
      <c r="O10" s="249" t="s">
        <v>100</v>
      </c>
      <c r="P10" s="231">
        <v>2</v>
      </c>
      <c r="Q10" s="231" t="s">
        <v>551</v>
      </c>
      <c r="R10" s="231" t="s">
        <v>551</v>
      </c>
      <c r="S10" s="231">
        <v>1</v>
      </c>
      <c r="T10" s="231" t="s">
        <v>551</v>
      </c>
      <c r="U10" s="231">
        <v>2</v>
      </c>
      <c r="V10" s="231">
        <v>3</v>
      </c>
      <c r="W10" s="231" t="s">
        <v>551</v>
      </c>
      <c r="X10" s="231">
        <v>3</v>
      </c>
      <c r="Y10" s="231">
        <v>1</v>
      </c>
      <c r="Z10" s="231">
        <v>3</v>
      </c>
      <c r="AA10" s="231" t="s">
        <v>551</v>
      </c>
      <c r="AB10" s="239" t="s">
        <v>551</v>
      </c>
    </row>
    <row r="11" spans="2:28" ht="14.25">
      <c r="B11" s="129">
        <v>9</v>
      </c>
      <c r="C11" s="129">
        <v>6</v>
      </c>
      <c r="D11" s="129" t="s">
        <v>145</v>
      </c>
      <c r="E11" s="129">
        <v>2005</v>
      </c>
      <c r="G11" s="129">
        <v>8</v>
      </c>
      <c r="H11" s="129">
        <v>6</v>
      </c>
      <c r="I11" s="129" t="s">
        <v>145</v>
      </c>
      <c r="J11" s="129">
        <v>2004</v>
      </c>
      <c r="O11" s="249" t="s">
        <v>103</v>
      </c>
      <c r="P11" s="231">
        <v>1</v>
      </c>
      <c r="Q11" s="231">
        <v>3</v>
      </c>
      <c r="R11" s="231">
        <v>1</v>
      </c>
      <c r="S11" s="231" t="s">
        <v>551</v>
      </c>
      <c r="T11" s="231">
        <v>3</v>
      </c>
      <c r="U11" s="231">
        <v>3</v>
      </c>
      <c r="V11" s="231">
        <v>3</v>
      </c>
      <c r="W11" s="231">
        <v>1</v>
      </c>
      <c r="X11" s="231">
        <v>3</v>
      </c>
      <c r="Y11" s="231">
        <v>3</v>
      </c>
      <c r="Z11" s="231">
        <v>3</v>
      </c>
      <c r="AA11" s="231">
        <v>3</v>
      </c>
      <c r="AB11" s="239" t="s">
        <v>551</v>
      </c>
    </row>
    <row r="12" spans="2:28" ht="14.25">
      <c r="B12" s="129">
        <v>9</v>
      </c>
      <c r="C12" s="37" t="s">
        <v>12</v>
      </c>
      <c r="D12" s="129" t="s">
        <v>323</v>
      </c>
      <c r="E12" s="129">
        <v>2005</v>
      </c>
      <c r="G12" s="129">
        <v>8</v>
      </c>
      <c r="H12" s="37" t="s">
        <v>12</v>
      </c>
      <c r="I12" s="129" t="s">
        <v>323</v>
      </c>
      <c r="J12" s="129">
        <v>2004</v>
      </c>
      <c r="M12" t="s">
        <v>584</v>
      </c>
      <c r="O12" s="249" t="s">
        <v>101</v>
      </c>
      <c r="P12" s="279">
        <v>1</v>
      </c>
      <c r="Q12" s="279">
        <v>2</v>
      </c>
      <c r="R12" s="279" t="s">
        <v>551</v>
      </c>
      <c r="S12" s="279">
        <v>1</v>
      </c>
      <c r="T12" s="279">
        <v>3</v>
      </c>
      <c r="U12" s="279" t="s">
        <v>551</v>
      </c>
      <c r="V12" s="279">
        <v>3</v>
      </c>
      <c r="W12" s="279">
        <v>3</v>
      </c>
      <c r="X12" s="279">
        <v>3</v>
      </c>
      <c r="Y12" s="279">
        <v>3</v>
      </c>
      <c r="Z12" s="279" t="s">
        <v>551</v>
      </c>
      <c r="AA12" s="231" t="s">
        <v>551</v>
      </c>
      <c r="AB12" s="293" t="s">
        <v>551</v>
      </c>
    </row>
    <row r="13" spans="2:28" ht="14.25">
      <c r="B13" s="129">
        <v>9</v>
      </c>
      <c r="C13" s="129">
        <v>9</v>
      </c>
      <c r="D13" s="129" t="s">
        <v>148</v>
      </c>
      <c r="E13" s="129">
        <v>2005</v>
      </c>
      <c r="G13" s="129">
        <v>8</v>
      </c>
      <c r="H13" s="18">
        <v>9</v>
      </c>
      <c r="I13" s="129" t="s">
        <v>148</v>
      </c>
      <c r="J13" s="129">
        <v>2004</v>
      </c>
      <c r="O13" s="249" t="s">
        <v>191</v>
      </c>
      <c r="P13" s="280"/>
      <c r="Q13" s="280"/>
      <c r="R13" s="280"/>
      <c r="S13" s="280"/>
      <c r="T13" s="280"/>
      <c r="U13" s="280"/>
      <c r="V13" s="280"/>
      <c r="W13" s="280"/>
      <c r="X13" s="280"/>
      <c r="Y13" s="280"/>
      <c r="Z13" s="280"/>
      <c r="AA13" s="231" t="s">
        <v>551</v>
      </c>
      <c r="AB13" s="294"/>
    </row>
    <row r="14" spans="2:28" ht="14.25">
      <c r="B14" s="129">
        <v>9</v>
      </c>
      <c r="C14" s="129">
        <v>10</v>
      </c>
      <c r="D14" s="129" t="s">
        <v>149</v>
      </c>
      <c r="E14" s="129">
        <v>2005</v>
      </c>
      <c r="G14" s="129">
        <v>8</v>
      </c>
      <c r="H14" s="31"/>
      <c r="I14" s="129" t="s">
        <v>149</v>
      </c>
      <c r="J14" s="129">
        <v>2004</v>
      </c>
      <c r="O14" s="249" t="s">
        <v>105</v>
      </c>
      <c r="P14" s="231">
        <v>1</v>
      </c>
      <c r="Q14" s="231">
        <v>1</v>
      </c>
      <c r="R14" s="231">
        <v>2</v>
      </c>
      <c r="S14" s="231" t="s">
        <v>551</v>
      </c>
      <c r="T14" s="231" t="s">
        <v>551</v>
      </c>
      <c r="U14" s="231" t="s">
        <v>551</v>
      </c>
      <c r="V14" s="231">
        <v>2</v>
      </c>
      <c r="W14" s="231">
        <v>3</v>
      </c>
      <c r="X14" s="231">
        <v>3</v>
      </c>
      <c r="Y14" s="231">
        <v>1</v>
      </c>
      <c r="Z14" s="231">
        <v>3</v>
      </c>
      <c r="AA14" s="231" t="s">
        <v>551</v>
      </c>
      <c r="AB14" s="239" t="s">
        <v>551</v>
      </c>
    </row>
    <row r="15" spans="2:28" ht="14.25">
      <c r="B15" s="129">
        <v>9</v>
      </c>
      <c r="C15" s="129">
        <v>11</v>
      </c>
      <c r="D15" s="129" t="s">
        <v>150</v>
      </c>
      <c r="E15" s="129">
        <v>2005</v>
      </c>
      <c r="G15" s="129">
        <v>8</v>
      </c>
      <c r="H15" s="129">
        <v>11</v>
      </c>
      <c r="I15" s="129" t="s">
        <v>150</v>
      </c>
      <c r="J15" s="129">
        <v>2004</v>
      </c>
      <c r="O15" s="249" t="s">
        <v>106</v>
      </c>
      <c r="P15" s="231" t="s">
        <v>551</v>
      </c>
      <c r="Q15" s="231">
        <v>2</v>
      </c>
      <c r="R15" s="231" t="s">
        <v>551</v>
      </c>
      <c r="S15" s="231">
        <v>1</v>
      </c>
      <c r="T15" s="231" t="s">
        <v>551</v>
      </c>
      <c r="U15" s="231">
        <v>3</v>
      </c>
      <c r="V15" s="231">
        <v>3</v>
      </c>
      <c r="W15" s="231">
        <v>3</v>
      </c>
      <c r="X15" s="231">
        <v>3</v>
      </c>
      <c r="Y15" s="231">
        <v>3</v>
      </c>
      <c r="Z15" s="231" t="s">
        <v>551</v>
      </c>
      <c r="AA15" s="231" t="s">
        <v>551</v>
      </c>
      <c r="AB15" s="239">
        <v>3</v>
      </c>
    </row>
    <row r="16" spans="2:28" ht="14.25">
      <c r="B16" s="129">
        <v>9</v>
      </c>
      <c r="C16" s="129">
        <v>12</v>
      </c>
      <c r="D16" s="129" t="s">
        <v>151</v>
      </c>
      <c r="E16" s="129">
        <v>2005</v>
      </c>
      <c r="G16" s="129">
        <v>8</v>
      </c>
      <c r="H16" s="129">
        <v>12</v>
      </c>
      <c r="I16" s="129" t="s">
        <v>151</v>
      </c>
      <c r="J16" s="129">
        <v>2004</v>
      </c>
      <c r="O16" s="249" t="s">
        <v>98</v>
      </c>
      <c r="P16" s="231">
        <v>2</v>
      </c>
      <c r="Q16" s="231">
        <v>2</v>
      </c>
      <c r="R16" s="231">
        <v>2</v>
      </c>
      <c r="S16" s="231" t="s">
        <v>551</v>
      </c>
      <c r="T16" s="231" t="s">
        <v>551</v>
      </c>
      <c r="U16" s="231" t="s">
        <v>551</v>
      </c>
      <c r="V16" s="231">
        <v>3</v>
      </c>
      <c r="W16" s="231">
        <v>4</v>
      </c>
      <c r="X16" s="231">
        <v>3</v>
      </c>
      <c r="Y16" s="231">
        <v>3</v>
      </c>
      <c r="Z16" s="231" t="s">
        <v>551</v>
      </c>
      <c r="AA16" s="231" t="s">
        <v>551</v>
      </c>
      <c r="AB16" s="239" t="s">
        <v>551</v>
      </c>
    </row>
    <row r="17" spans="15:28" ht="15" thickBot="1">
      <c r="O17" s="250" t="s">
        <v>97</v>
      </c>
      <c r="P17" s="241">
        <v>2</v>
      </c>
      <c r="Q17" s="241">
        <v>3</v>
      </c>
      <c r="R17" s="241">
        <v>2</v>
      </c>
      <c r="S17" s="241">
        <v>2</v>
      </c>
      <c r="T17" s="241" t="s">
        <v>551</v>
      </c>
      <c r="U17" s="241" t="s">
        <v>551</v>
      </c>
      <c r="V17" s="241">
        <v>3</v>
      </c>
      <c r="W17" s="241">
        <v>3</v>
      </c>
      <c r="X17" s="241">
        <v>3</v>
      </c>
      <c r="Y17" s="241">
        <v>3</v>
      </c>
      <c r="Z17" s="241">
        <v>3</v>
      </c>
      <c r="AA17" s="241" t="s">
        <v>551</v>
      </c>
      <c r="AB17" s="242" t="s">
        <v>551</v>
      </c>
    </row>
    <row r="19" spans="2:10" ht="14.25">
      <c r="B19" s="133" t="s">
        <v>6</v>
      </c>
      <c r="C19" s="133" t="s">
        <v>141</v>
      </c>
      <c r="D19" s="133" t="s">
        <v>4</v>
      </c>
      <c r="E19" s="133" t="s">
        <v>6</v>
      </c>
      <c r="G19" s="133" t="s">
        <v>6</v>
      </c>
      <c r="H19" s="133" t="s">
        <v>141</v>
      </c>
      <c r="I19" s="133" t="s">
        <v>4</v>
      </c>
      <c r="J19" s="133" t="s">
        <v>6</v>
      </c>
    </row>
    <row r="20" spans="2:10" ht="14.25">
      <c r="B20" s="129">
        <v>10</v>
      </c>
      <c r="C20" s="129">
        <v>1</v>
      </c>
      <c r="D20" s="129" t="s">
        <v>152</v>
      </c>
      <c r="E20" s="129">
        <v>2006</v>
      </c>
      <c r="G20" s="129">
        <v>11</v>
      </c>
      <c r="H20" s="31" t="s">
        <v>2</v>
      </c>
      <c r="I20" s="129" t="s">
        <v>152</v>
      </c>
      <c r="J20" s="129">
        <v>2007</v>
      </c>
    </row>
    <row r="21" spans="2:10" ht="14.25">
      <c r="B21" s="129">
        <v>10</v>
      </c>
      <c r="C21" s="129">
        <v>2</v>
      </c>
      <c r="D21" s="129" t="s">
        <v>321</v>
      </c>
      <c r="E21" s="129">
        <v>2006</v>
      </c>
      <c r="G21" s="129">
        <v>11</v>
      </c>
      <c r="H21" s="31" t="s">
        <v>2</v>
      </c>
      <c r="I21" s="129" t="s">
        <v>321</v>
      </c>
      <c r="J21" s="129">
        <v>2007</v>
      </c>
    </row>
    <row r="22" spans="2:10" ht="14.25">
      <c r="B22" s="129">
        <v>10</v>
      </c>
      <c r="C22" s="129">
        <v>3</v>
      </c>
      <c r="D22" s="129" t="s">
        <v>144</v>
      </c>
      <c r="E22" s="129">
        <v>2006</v>
      </c>
      <c r="G22" s="129">
        <v>11</v>
      </c>
      <c r="H22" s="31" t="s">
        <v>2</v>
      </c>
      <c r="I22" s="129" t="s">
        <v>144</v>
      </c>
      <c r="J22" s="129">
        <v>2007</v>
      </c>
    </row>
    <row r="23" spans="2:10" ht="14.25">
      <c r="B23" s="129">
        <v>10</v>
      </c>
      <c r="C23" s="31"/>
      <c r="D23" s="129" t="s">
        <v>322</v>
      </c>
      <c r="E23" s="129">
        <v>2006</v>
      </c>
      <c r="G23" s="129">
        <v>11</v>
      </c>
      <c r="H23" s="31" t="s">
        <v>2</v>
      </c>
      <c r="I23" s="129" t="s">
        <v>322</v>
      </c>
      <c r="J23" s="129">
        <v>2007</v>
      </c>
    </row>
    <row r="24" spans="2:10" ht="14.25">
      <c r="B24" s="129">
        <v>10</v>
      </c>
      <c r="C24" s="31"/>
      <c r="D24" s="129" t="s">
        <v>320</v>
      </c>
      <c r="E24" s="129">
        <v>2006</v>
      </c>
      <c r="G24" s="129">
        <v>11</v>
      </c>
      <c r="H24" s="129">
        <v>5</v>
      </c>
      <c r="I24" s="129" t="s">
        <v>320</v>
      </c>
      <c r="J24" s="129">
        <v>2007</v>
      </c>
    </row>
    <row r="25" spans="2:10" ht="14.25">
      <c r="B25" s="129">
        <v>10</v>
      </c>
      <c r="C25" s="129">
        <v>6</v>
      </c>
      <c r="D25" s="129" t="s">
        <v>145</v>
      </c>
      <c r="E25" s="129">
        <v>2006</v>
      </c>
      <c r="G25" s="129">
        <v>11</v>
      </c>
      <c r="H25" s="31" t="s">
        <v>2</v>
      </c>
      <c r="I25" s="129" t="s">
        <v>145</v>
      </c>
      <c r="J25" s="129">
        <v>2007</v>
      </c>
    </row>
    <row r="26" spans="2:10" ht="14.25">
      <c r="B26" s="129">
        <v>10</v>
      </c>
      <c r="C26" s="136"/>
      <c r="D26" s="129" t="s">
        <v>323</v>
      </c>
      <c r="E26" s="129">
        <v>2006</v>
      </c>
      <c r="G26" s="129">
        <v>11</v>
      </c>
      <c r="H26" s="37" t="s">
        <v>12</v>
      </c>
      <c r="I26" s="129" t="s">
        <v>323</v>
      </c>
      <c r="J26" s="129">
        <v>2007</v>
      </c>
    </row>
    <row r="27" spans="2:10" ht="14.25">
      <c r="B27" s="129">
        <v>10</v>
      </c>
      <c r="C27" s="129">
        <v>9</v>
      </c>
      <c r="D27" s="129" t="s">
        <v>148</v>
      </c>
      <c r="E27" s="129">
        <v>2006</v>
      </c>
      <c r="G27" s="129">
        <v>11</v>
      </c>
      <c r="H27" s="31" t="s">
        <v>2</v>
      </c>
      <c r="I27" s="129" t="s">
        <v>148</v>
      </c>
      <c r="J27" s="129">
        <v>2007</v>
      </c>
    </row>
    <row r="28" spans="2:10" ht="14.25">
      <c r="B28" s="129">
        <v>10</v>
      </c>
      <c r="C28" s="31"/>
      <c r="D28" s="129" t="s">
        <v>149</v>
      </c>
      <c r="E28" s="129">
        <v>2006</v>
      </c>
      <c r="G28" s="129">
        <v>11</v>
      </c>
      <c r="H28" s="129">
        <v>10</v>
      </c>
      <c r="I28" s="129" t="s">
        <v>149</v>
      </c>
      <c r="J28" s="129">
        <v>2007</v>
      </c>
    </row>
    <row r="29" spans="2:10" ht="14.25">
      <c r="B29" s="129">
        <v>10</v>
      </c>
      <c r="C29" s="129">
        <v>11</v>
      </c>
      <c r="D29" s="129" t="s">
        <v>150</v>
      </c>
      <c r="E29" s="129">
        <v>2006</v>
      </c>
      <c r="G29" s="129">
        <v>11</v>
      </c>
      <c r="H29" s="31" t="s">
        <v>2</v>
      </c>
      <c r="I29" s="129" t="s">
        <v>150</v>
      </c>
      <c r="J29" s="129">
        <v>2007</v>
      </c>
    </row>
    <row r="30" spans="2:10" ht="14.25">
      <c r="B30" s="129">
        <v>10</v>
      </c>
      <c r="C30" s="129">
        <v>12</v>
      </c>
      <c r="D30" s="129" t="s">
        <v>151</v>
      </c>
      <c r="E30" s="129">
        <v>2006</v>
      </c>
      <c r="G30" s="129">
        <v>11</v>
      </c>
      <c r="H30" s="129">
        <v>12</v>
      </c>
      <c r="I30" s="129" t="s">
        <v>151</v>
      </c>
      <c r="J30" s="129">
        <v>2007</v>
      </c>
    </row>
    <row r="33" spans="2:10" ht="14.25">
      <c r="B33" s="133" t="s">
        <v>6</v>
      </c>
      <c r="C33" s="133" t="s">
        <v>141</v>
      </c>
      <c r="D33" s="133" t="s">
        <v>4</v>
      </c>
      <c r="E33" s="133" t="s">
        <v>6</v>
      </c>
      <c r="G33" s="133" t="s">
        <v>6</v>
      </c>
      <c r="H33" s="133" t="s">
        <v>141</v>
      </c>
      <c r="I33" s="133" t="s">
        <v>4</v>
      </c>
      <c r="J33" s="133" t="s">
        <v>6</v>
      </c>
    </row>
    <row r="34" spans="2:10" ht="14.25">
      <c r="B34" s="129">
        <v>12</v>
      </c>
      <c r="C34" s="129">
        <v>1</v>
      </c>
      <c r="D34" s="129" t="s">
        <v>152</v>
      </c>
      <c r="E34" s="129">
        <v>2008</v>
      </c>
      <c r="G34" s="129">
        <v>13</v>
      </c>
      <c r="H34" s="129">
        <v>1</v>
      </c>
      <c r="I34" s="129" t="s">
        <v>152</v>
      </c>
      <c r="J34" s="129">
        <v>2009</v>
      </c>
    </row>
    <row r="35" spans="2:10" ht="14.25">
      <c r="B35" s="129">
        <v>12</v>
      </c>
      <c r="C35" s="31" t="s">
        <v>2</v>
      </c>
      <c r="D35" s="129" t="s">
        <v>321</v>
      </c>
      <c r="E35" s="129">
        <v>2008</v>
      </c>
      <c r="G35" s="129">
        <v>13</v>
      </c>
      <c r="H35" s="129">
        <v>2</v>
      </c>
      <c r="I35" s="129" t="s">
        <v>321</v>
      </c>
      <c r="J35" s="129">
        <v>2009</v>
      </c>
    </row>
    <row r="36" spans="2:10" ht="14.25">
      <c r="B36" s="129">
        <v>12</v>
      </c>
      <c r="C36" s="31" t="s">
        <v>2</v>
      </c>
      <c r="D36" s="129" t="s">
        <v>144</v>
      </c>
      <c r="E36" s="129">
        <v>2008</v>
      </c>
      <c r="G36" s="129">
        <v>13</v>
      </c>
      <c r="H36" s="129">
        <v>3</v>
      </c>
      <c r="I36" s="129" t="s">
        <v>144</v>
      </c>
      <c r="J36" s="129">
        <v>2009</v>
      </c>
    </row>
    <row r="37" spans="2:10" ht="14.25">
      <c r="B37" s="129">
        <v>12</v>
      </c>
      <c r="C37" s="31" t="s">
        <v>2</v>
      </c>
      <c r="D37" s="129" t="s">
        <v>322</v>
      </c>
      <c r="E37" s="129">
        <v>2008</v>
      </c>
      <c r="G37" s="129">
        <v>13</v>
      </c>
      <c r="H37" s="31" t="s">
        <v>2</v>
      </c>
      <c r="I37" s="129" t="s">
        <v>322</v>
      </c>
      <c r="J37" s="129">
        <v>2009</v>
      </c>
    </row>
    <row r="38" spans="2:10" ht="14.25">
      <c r="B38" s="129">
        <v>12</v>
      </c>
      <c r="C38" s="31" t="s">
        <v>2</v>
      </c>
      <c r="D38" s="129" t="s">
        <v>320</v>
      </c>
      <c r="E38" s="129">
        <v>2008</v>
      </c>
      <c r="G38" s="129">
        <v>13</v>
      </c>
      <c r="H38" s="129">
        <v>5</v>
      </c>
      <c r="I38" s="129" t="s">
        <v>320</v>
      </c>
      <c r="J38" s="129">
        <v>2009</v>
      </c>
    </row>
    <row r="39" spans="2:10" ht="14.25">
      <c r="B39" s="129">
        <v>12</v>
      </c>
      <c r="C39" s="129">
        <v>6</v>
      </c>
      <c r="D39" s="129" t="s">
        <v>145</v>
      </c>
      <c r="E39" s="129">
        <v>2008</v>
      </c>
      <c r="G39" s="129">
        <v>13</v>
      </c>
      <c r="H39" s="129">
        <v>6</v>
      </c>
      <c r="I39" s="129" t="s">
        <v>145</v>
      </c>
      <c r="J39" s="129">
        <v>2009</v>
      </c>
    </row>
    <row r="40" spans="2:10" ht="14.25">
      <c r="B40" s="129">
        <v>12</v>
      </c>
      <c r="C40" s="37" t="s">
        <v>12</v>
      </c>
      <c r="D40" s="129" t="s">
        <v>323</v>
      </c>
      <c r="E40" s="129">
        <v>2008</v>
      </c>
      <c r="G40" s="129">
        <v>13</v>
      </c>
      <c r="H40" s="136"/>
      <c r="I40" s="129" t="s">
        <v>323</v>
      </c>
      <c r="J40" s="129">
        <v>2009</v>
      </c>
    </row>
    <row r="41" spans="2:10" ht="14.25">
      <c r="B41" s="129">
        <v>12</v>
      </c>
      <c r="C41" s="31" t="s">
        <v>2</v>
      </c>
      <c r="D41" s="129" t="s">
        <v>148</v>
      </c>
      <c r="E41" s="129">
        <v>2008</v>
      </c>
      <c r="G41" s="129">
        <v>13</v>
      </c>
      <c r="H41" s="31"/>
      <c r="I41" s="129" t="s">
        <v>148</v>
      </c>
      <c r="J41" s="129">
        <v>2009</v>
      </c>
    </row>
    <row r="42" spans="2:10" ht="14.25">
      <c r="B42" s="129">
        <v>12</v>
      </c>
      <c r="C42" s="31" t="s">
        <v>2</v>
      </c>
      <c r="D42" s="129" t="s">
        <v>149</v>
      </c>
      <c r="E42" s="129">
        <v>2008</v>
      </c>
      <c r="G42" s="129">
        <v>13</v>
      </c>
      <c r="H42" s="129">
        <v>10</v>
      </c>
      <c r="I42" s="129" t="s">
        <v>149</v>
      </c>
      <c r="J42" s="129">
        <v>2009</v>
      </c>
    </row>
    <row r="43" spans="2:10" ht="14.25">
      <c r="B43" s="129">
        <v>12</v>
      </c>
      <c r="C43" s="31" t="s">
        <v>2</v>
      </c>
      <c r="D43" s="129" t="s">
        <v>150</v>
      </c>
      <c r="E43" s="129">
        <v>2008</v>
      </c>
      <c r="G43" s="129">
        <v>13</v>
      </c>
      <c r="H43" s="31"/>
      <c r="I43" s="129" t="s">
        <v>150</v>
      </c>
      <c r="J43" s="129">
        <v>2009</v>
      </c>
    </row>
    <row r="44" spans="2:10" ht="14.25">
      <c r="B44" s="129">
        <v>12</v>
      </c>
      <c r="C44" s="31" t="s">
        <v>2</v>
      </c>
      <c r="D44" s="129" t="s">
        <v>151</v>
      </c>
      <c r="E44" s="129">
        <v>2008</v>
      </c>
      <c r="G44" s="129">
        <v>13</v>
      </c>
      <c r="H44" s="31"/>
      <c r="I44" s="129" t="s">
        <v>151</v>
      </c>
      <c r="J44" s="129">
        <v>2009</v>
      </c>
    </row>
    <row r="46" spans="2:10" ht="14.25">
      <c r="B46" s="133" t="s">
        <v>6</v>
      </c>
      <c r="C46" s="133" t="s">
        <v>141</v>
      </c>
      <c r="D46" s="133" t="s">
        <v>4</v>
      </c>
      <c r="E46" s="133" t="s">
        <v>6</v>
      </c>
      <c r="G46" s="133" t="s">
        <v>6</v>
      </c>
      <c r="H46" s="133" t="s">
        <v>141</v>
      </c>
      <c r="I46" s="133" t="s">
        <v>4</v>
      </c>
      <c r="J46" s="133" t="s">
        <v>6</v>
      </c>
    </row>
    <row r="47" spans="2:10" ht="14.25">
      <c r="B47" s="129">
        <v>14</v>
      </c>
      <c r="C47" s="129">
        <v>1</v>
      </c>
      <c r="D47" s="129" t="s">
        <v>152</v>
      </c>
      <c r="E47" s="129">
        <v>2010</v>
      </c>
      <c r="G47" s="129">
        <v>15</v>
      </c>
      <c r="H47" s="129">
        <v>1</v>
      </c>
      <c r="I47" s="129" t="s">
        <v>152</v>
      </c>
      <c r="J47" s="129">
        <v>2011</v>
      </c>
    </row>
    <row r="48" spans="2:10" ht="14.25">
      <c r="B48" s="129">
        <v>14</v>
      </c>
      <c r="C48" s="129">
        <v>2</v>
      </c>
      <c r="D48" s="129" t="s">
        <v>321</v>
      </c>
      <c r="E48" s="129">
        <v>2010</v>
      </c>
      <c r="G48" s="129">
        <v>15</v>
      </c>
      <c r="H48" s="129">
        <v>2</v>
      </c>
      <c r="I48" s="129" t="s">
        <v>321</v>
      </c>
      <c r="J48" s="129">
        <v>2011</v>
      </c>
    </row>
    <row r="49" spans="2:10" ht="14.25">
      <c r="B49" s="129">
        <v>14</v>
      </c>
      <c r="C49" s="129">
        <v>3</v>
      </c>
      <c r="D49" s="129" t="s">
        <v>144</v>
      </c>
      <c r="E49" s="129">
        <v>2010</v>
      </c>
      <c r="G49" s="129">
        <v>15</v>
      </c>
      <c r="H49" s="129">
        <v>3</v>
      </c>
      <c r="I49" s="129" t="s">
        <v>144</v>
      </c>
      <c r="J49" s="129">
        <v>2011</v>
      </c>
    </row>
    <row r="50" spans="2:10" ht="14.25">
      <c r="B50" s="129">
        <v>14</v>
      </c>
      <c r="C50" s="129">
        <v>4</v>
      </c>
      <c r="D50" s="129" t="s">
        <v>322</v>
      </c>
      <c r="E50" s="129">
        <v>2010</v>
      </c>
      <c r="G50" s="129">
        <v>15</v>
      </c>
      <c r="H50" s="129">
        <v>4</v>
      </c>
      <c r="I50" s="129" t="s">
        <v>322</v>
      </c>
      <c r="J50" s="129">
        <v>2011</v>
      </c>
    </row>
    <row r="51" spans="2:10" ht="14.25">
      <c r="B51" s="129">
        <v>14</v>
      </c>
      <c r="C51" s="129">
        <v>5</v>
      </c>
      <c r="D51" s="129" t="s">
        <v>320</v>
      </c>
      <c r="E51" s="129">
        <v>2010</v>
      </c>
      <c r="G51" s="129">
        <v>15</v>
      </c>
      <c r="H51" s="31"/>
      <c r="I51" s="129" t="s">
        <v>320</v>
      </c>
      <c r="J51" s="129">
        <v>2011</v>
      </c>
    </row>
    <row r="52" spans="2:10" ht="14.25">
      <c r="B52" s="129">
        <v>14</v>
      </c>
      <c r="C52" s="129">
        <v>6</v>
      </c>
      <c r="D52" s="129" t="s">
        <v>145</v>
      </c>
      <c r="E52" s="129">
        <v>2010</v>
      </c>
      <c r="G52" s="129">
        <v>15</v>
      </c>
      <c r="H52" s="129">
        <v>6</v>
      </c>
      <c r="I52" s="129" t="s">
        <v>145</v>
      </c>
      <c r="J52" s="129">
        <v>2011</v>
      </c>
    </row>
    <row r="53" spans="2:10" ht="14.25">
      <c r="B53" s="129">
        <v>14</v>
      </c>
      <c r="C53" s="37" t="s">
        <v>12</v>
      </c>
      <c r="D53" s="129" t="s">
        <v>323</v>
      </c>
      <c r="E53" s="129">
        <v>2010</v>
      </c>
      <c r="G53" s="129">
        <v>15</v>
      </c>
      <c r="H53" s="37" t="s">
        <v>12</v>
      </c>
      <c r="I53" s="129" t="s">
        <v>323</v>
      </c>
      <c r="J53" s="129">
        <v>2011</v>
      </c>
    </row>
    <row r="54" spans="2:10" ht="14.25">
      <c r="B54" s="129">
        <v>14</v>
      </c>
      <c r="C54" s="129">
        <v>9</v>
      </c>
      <c r="D54" s="129" t="s">
        <v>148</v>
      </c>
      <c r="E54" s="129">
        <v>2010</v>
      </c>
      <c r="G54" s="129">
        <v>15</v>
      </c>
      <c r="H54" s="129">
        <v>9</v>
      </c>
      <c r="I54" s="129" t="s">
        <v>148</v>
      </c>
      <c r="J54" s="129">
        <v>2011</v>
      </c>
    </row>
    <row r="55" spans="2:10" ht="14.25">
      <c r="B55" s="129">
        <v>14</v>
      </c>
      <c r="C55" s="129">
        <v>10</v>
      </c>
      <c r="D55" s="129" t="s">
        <v>149</v>
      </c>
      <c r="E55" s="129">
        <v>2010</v>
      </c>
      <c r="G55" s="129">
        <v>15</v>
      </c>
      <c r="H55" s="129">
        <v>10</v>
      </c>
      <c r="I55" s="129" t="s">
        <v>149</v>
      </c>
      <c r="J55" s="129">
        <v>2011</v>
      </c>
    </row>
    <row r="56" spans="2:10" ht="14.25">
      <c r="B56" s="129">
        <v>14</v>
      </c>
      <c r="C56" s="129">
        <v>11</v>
      </c>
      <c r="D56" s="129" t="s">
        <v>150</v>
      </c>
      <c r="E56" s="129">
        <v>2010</v>
      </c>
      <c r="G56" s="129">
        <v>15</v>
      </c>
      <c r="H56" s="129">
        <v>11</v>
      </c>
      <c r="I56" s="129" t="s">
        <v>150</v>
      </c>
      <c r="J56" s="129">
        <v>2011</v>
      </c>
    </row>
    <row r="57" spans="2:10" ht="14.25">
      <c r="B57" s="129">
        <v>14</v>
      </c>
      <c r="C57" s="129">
        <v>12</v>
      </c>
      <c r="D57" s="129" t="s">
        <v>151</v>
      </c>
      <c r="E57" s="129">
        <v>2010</v>
      </c>
      <c r="G57" s="129">
        <v>15</v>
      </c>
      <c r="H57" s="129">
        <v>12</v>
      </c>
      <c r="I57" s="129" t="s">
        <v>151</v>
      </c>
      <c r="J57" s="129">
        <v>2011</v>
      </c>
    </row>
    <row r="59" spans="2:10" ht="14.25">
      <c r="B59" s="133" t="s">
        <v>6</v>
      </c>
      <c r="C59" s="133" t="s">
        <v>141</v>
      </c>
      <c r="D59" s="133" t="s">
        <v>4</v>
      </c>
      <c r="E59" s="133" t="s">
        <v>6</v>
      </c>
      <c r="G59" s="133" t="s">
        <v>6</v>
      </c>
      <c r="H59" s="133" t="s">
        <v>141</v>
      </c>
      <c r="I59" s="133" t="s">
        <v>4</v>
      </c>
      <c r="J59" s="133" t="s">
        <v>6</v>
      </c>
    </row>
    <row r="60" spans="2:10" ht="14.25">
      <c r="B60" s="129">
        <v>16</v>
      </c>
      <c r="C60" s="129">
        <v>1</v>
      </c>
      <c r="D60" s="129" t="s">
        <v>152</v>
      </c>
      <c r="E60" s="129">
        <v>2012</v>
      </c>
      <c r="G60" s="129">
        <v>17</v>
      </c>
      <c r="H60" s="129">
        <v>1</v>
      </c>
      <c r="I60" s="129" t="s">
        <v>152</v>
      </c>
      <c r="J60" s="129">
        <v>2013</v>
      </c>
    </row>
    <row r="61" spans="2:10" ht="14.25">
      <c r="B61" s="129">
        <v>16</v>
      </c>
      <c r="C61" s="129">
        <v>2</v>
      </c>
      <c r="D61" s="129" t="s">
        <v>321</v>
      </c>
      <c r="E61" s="129">
        <v>2012</v>
      </c>
      <c r="G61" s="129">
        <v>17</v>
      </c>
      <c r="H61" s="129">
        <v>2</v>
      </c>
      <c r="I61" s="129" t="s">
        <v>321</v>
      </c>
      <c r="J61" s="129">
        <v>2013</v>
      </c>
    </row>
    <row r="62" spans="2:10" ht="14.25">
      <c r="B62" s="129">
        <v>16</v>
      </c>
      <c r="C62" s="129">
        <v>3</v>
      </c>
      <c r="D62" s="129" t="s">
        <v>144</v>
      </c>
      <c r="E62" s="129">
        <v>2012</v>
      </c>
      <c r="G62" s="129">
        <v>17</v>
      </c>
      <c r="H62" s="129">
        <v>3</v>
      </c>
      <c r="I62" s="129" t="s">
        <v>144</v>
      </c>
      <c r="J62" s="129">
        <v>2013</v>
      </c>
    </row>
    <row r="63" spans="2:10" ht="14.25">
      <c r="B63" s="129">
        <v>16</v>
      </c>
      <c r="C63" s="129">
        <v>4</v>
      </c>
      <c r="D63" s="129" t="s">
        <v>322</v>
      </c>
      <c r="E63" s="129">
        <v>2012</v>
      </c>
      <c r="G63" s="129">
        <v>17</v>
      </c>
      <c r="H63" s="129">
        <v>4</v>
      </c>
      <c r="I63" s="129" t="s">
        <v>322</v>
      </c>
      <c r="J63" s="129">
        <v>2013</v>
      </c>
    </row>
    <row r="64" spans="2:10" ht="14.25">
      <c r="B64" s="129">
        <v>16</v>
      </c>
      <c r="C64" s="129">
        <v>5</v>
      </c>
      <c r="D64" s="129" t="s">
        <v>320</v>
      </c>
      <c r="E64" s="129">
        <v>2012</v>
      </c>
      <c r="G64" s="129">
        <v>17</v>
      </c>
      <c r="H64" s="129">
        <v>5</v>
      </c>
      <c r="I64" s="129" t="s">
        <v>320</v>
      </c>
      <c r="J64" s="129">
        <v>2013</v>
      </c>
    </row>
    <row r="65" spans="2:10" ht="14.25">
      <c r="B65" s="129">
        <v>16</v>
      </c>
      <c r="C65" s="129">
        <v>6</v>
      </c>
      <c r="D65" s="129" t="s">
        <v>145</v>
      </c>
      <c r="E65" s="129">
        <v>2012</v>
      </c>
      <c r="G65" s="129">
        <v>17</v>
      </c>
      <c r="H65" s="129">
        <v>6</v>
      </c>
      <c r="I65" s="129" t="s">
        <v>145</v>
      </c>
      <c r="J65" s="129">
        <v>2013</v>
      </c>
    </row>
    <row r="66" spans="2:10" ht="14.25">
      <c r="B66" s="129">
        <v>16</v>
      </c>
      <c r="C66" s="37" t="s">
        <v>12</v>
      </c>
      <c r="D66" s="129" t="s">
        <v>323</v>
      </c>
      <c r="E66" s="129">
        <v>2012</v>
      </c>
      <c r="G66" s="129">
        <v>17</v>
      </c>
      <c r="H66" s="37" t="s">
        <v>12</v>
      </c>
      <c r="I66" s="129" t="s">
        <v>323</v>
      </c>
      <c r="J66" s="129">
        <v>2013</v>
      </c>
    </row>
    <row r="67" spans="2:10" ht="14.25">
      <c r="B67" s="129">
        <v>16</v>
      </c>
      <c r="C67" s="129">
        <v>9</v>
      </c>
      <c r="D67" s="129" t="s">
        <v>148</v>
      </c>
      <c r="E67" s="129">
        <v>2012</v>
      </c>
      <c r="G67" s="129">
        <v>17</v>
      </c>
      <c r="H67" s="129">
        <v>9</v>
      </c>
      <c r="I67" s="129" t="s">
        <v>148</v>
      </c>
      <c r="J67" s="129">
        <v>2013</v>
      </c>
    </row>
    <row r="68" spans="2:10" ht="14.25">
      <c r="B68" s="129">
        <v>16</v>
      </c>
      <c r="C68" s="129">
        <v>10</v>
      </c>
      <c r="D68" s="129" t="s">
        <v>149</v>
      </c>
      <c r="E68" s="129">
        <v>2012</v>
      </c>
      <c r="G68" s="129">
        <v>17</v>
      </c>
      <c r="H68" s="129">
        <v>10</v>
      </c>
      <c r="I68" s="129" t="s">
        <v>149</v>
      </c>
      <c r="J68" s="129">
        <v>2013</v>
      </c>
    </row>
    <row r="69" spans="2:10" ht="14.25">
      <c r="B69" s="129">
        <v>16</v>
      </c>
      <c r="C69" s="129">
        <v>11</v>
      </c>
      <c r="D69" s="129" t="s">
        <v>150</v>
      </c>
      <c r="E69" s="129">
        <v>2012</v>
      </c>
      <c r="G69" s="129">
        <v>17</v>
      </c>
      <c r="H69" s="129">
        <v>11</v>
      </c>
      <c r="I69" s="129" t="s">
        <v>150</v>
      </c>
      <c r="J69" s="129">
        <v>2013</v>
      </c>
    </row>
    <row r="70" spans="2:10" ht="14.25">
      <c r="B70" s="129">
        <v>16</v>
      </c>
      <c r="C70" s="129">
        <v>12</v>
      </c>
      <c r="D70" s="129" t="s">
        <v>151</v>
      </c>
      <c r="E70" s="129">
        <v>2012</v>
      </c>
      <c r="G70" s="129">
        <v>17</v>
      </c>
      <c r="H70" s="129">
        <v>12</v>
      </c>
      <c r="I70" s="129" t="s">
        <v>151</v>
      </c>
      <c r="J70" s="129">
        <v>2013</v>
      </c>
    </row>
    <row r="72" spans="2:10" ht="14.25">
      <c r="B72" s="133" t="s">
        <v>6</v>
      </c>
      <c r="C72" s="133" t="s">
        <v>141</v>
      </c>
      <c r="D72" s="133" t="s">
        <v>4</v>
      </c>
      <c r="E72" s="133" t="s">
        <v>6</v>
      </c>
      <c r="G72" s="133" t="s">
        <v>6</v>
      </c>
      <c r="H72" s="133" t="s">
        <v>141</v>
      </c>
      <c r="I72" s="133" t="s">
        <v>4</v>
      </c>
      <c r="J72" s="133" t="s">
        <v>6</v>
      </c>
    </row>
    <row r="73" spans="2:10" ht="14.25">
      <c r="B73" s="129">
        <v>18</v>
      </c>
      <c r="C73" s="129">
        <v>1</v>
      </c>
      <c r="D73" s="129" t="s">
        <v>152</v>
      </c>
      <c r="E73" s="129">
        <v>2014</v>
      </c>
      <c r="G73" s="129">
        <v>19</v>
      </c>
      <c r="H73" s="129">
        <v>1</v>
      </c>
      <c r="I73" s="129" t="s">
        <v>152</v>
      </c>
      <c r="J73" s="129">
        <v>2015</v>
      </c>
    </row>
    <row r="74" spans="2:10" ht="14.25">
      <c r="B74" s="129">
        <v>18</v>
      </c>
      <c r="C74" s="31" t="s">
        <v>2</v>
      </c>
      <c r="D74" s="129" t="s">
        <v>321</v>
      </c>
      <c r="E74" s="129">
        <v>2014</v>
      </c>
      <c r="G74" s="129">
        <v>19</v>
      </c>
      <c r="H74" s="129">
        <v>2</v>
      </c>
      <c r="I74" s="129" t="s">
        <v>321</v>
      </c>
      <c r="J74" s="129">
        <v>2015</v>
      </c>
    </row>
    <row r="75" spans="2:10" ht="14.25">
      <c r="B75" s="129">
        <v>18</v>
      </c>
      <c r="C75" s="129">
        <v>3</v>
      </c>
      <c r="D75" s="129" t="s">
        <v>144</v>
      </c>
      <c r="E75" s="129">
        <v>2014</v>
      </c>
      <c r="G75" s="129">
        <v>19</v>
      </c>
      <c r="H75" s="129">
        <v>3</v>
      </c>
      <c r="I75" s="129" t="s">
        <v>144</v>
      </c>
      <c r="J75" s="129">
        <v>2015</v>
      </c>
    </row>
    <row r="76" spans="2:10" ht="14.25">
      <c r="B76" s="129">
        <v>18</v>
      </c>
      <c r="C76" s="129">
        <v>4</v>
      </c>
      <c r="D76" s="129" t="s">
        <v>322</v>
      </c>
      <c r="E76" s="129">
        <v>2014</v>
      </c>
      <c r="G76" s="129">
        <v>19</v>
      </c>
      <c r="H76" s="129">
        <v>4</v>
      </c>
      <c r="I76" s="129" t="s">
        <v>322</v>
      </c>
      <c r="J76" s="129">
        <v>2015</v>
      </c>
    </row>
    <row r="77" spans="2:10" ht="14.25">
      <c r="B77" s="129">
        <v>18</v>
      </c>
      <c r="C77" s="129">
        <v>5</v>
      </c>
      <c r="D77" s="129" t="s">
        <v>320</v>
      </c>
      <c r="E77" s="129">
        <v>2014</v>
      </c>
      <c r="G77" s="129">
        <v>19</v>
      </c>
      <c r="H77" s="129" t="s">
        <v>2</v>
      </c>
      <c r="I77" s="129" t="s">
        <v>320</v>
      </c>
      <c r="J77" s="129">
        <v>2015</v>
      </c>
    </row>
    <row r="78" spans="2:10" ht="14.25">
      <c r="B78" s="129">
        <v>18</v>
      </c>
      <c r="C78" s="129">
        <v>6</v>
      </c>
      <c r="D78" s="129" t="s">
        <v>145</v>
      </c>
      <c r="E78" s="129">
        <v>2014</v>
      </c>
      <c r="G78" s="129">
        <v>19</v>
      </c>
      <c r="H78" s="129">
        <v>6</v>
      </c>
      <c r="I78" s="129" t="s">
        <v>145</v>
      </c>
      <c r="J78" s="129">
        <v>2015</v>
      </c>
    </row>
    <row r="79" spans="2:10" ht="14.25">
      <c r="B79" s="129">
        <v>18</v>
      </c>
      <c r="C79" s="136"/>
      <c r="D79" s="129" t="s">
        <v>323</v>
      </c>
      <c r="E79" s="129">
        <v>2014</v>
      </c>
      <c r="G79" s="129"/>
      <c r="H79" s="37"/>
      <c r="I79" s="129"/>
      <c r="J79" s="129"/>
    </row>
    <row r="80" spans="2:10" ht="14.25">
      <c r="B80" s="129">
        <v>18</v>
      </c>
      <c r="C80" s="129">
        <v>9</v>
      </c>
      <c r="D80" s="129" t="s">
        <v>148</v>
      </c>
      <c r="E80" s="129">
        <v>2014</v>
      </c>
      <c r="G80" s="129"/>
      <c r="H80" s="129"/>
      <c r="I80" s="129" t="s">
        <v>2</v>
      </c>
      <c r="J80" s="129"/>
    </row>
    <row r="81" spans="2:10" ht="14.25">
      <c r="B81" s="129">
        <v>18</v>
      </c>
      <c r="C81" s="31"/>
      <c r="D81" s="129" t="s">
        <v>149</v>
      </c>
      <c r="E81" s="129">
        <v>2014</v>
      </c>
      <c r="G81" s="129"/>
      <c r="H81" s="129"/>
      <c r="I81" s="129"/>
      <c r="J81" s="129"/>
    </row>
    <row r="82" spans="2:10" ht="14.25">
      <c r="B82" s="129">
        <v>18</v>
      </c>
      <c r="C82" s="31"/>
      <c r="D82" s="129" t="s">
        <v>150</v>
      </c>
      <c r="E82" s="129">
        <v>2014</v>
      </c>
      <c r="G82" s="129"/>
      <c r="H82" s="129"/>
      <c r="I82" s="129"/>
      <c r="J82" s="129"/>
    </row>
    <row r="83" spans="2:10" ht="14.25">
      <c r="B83" s="129">
        <v>18</v>
      </c>
      <c r="C83" s="18">
        <v>12</v>
      </c>
      <c r="D83" s="129" t="s">
        <v>151</v>
      </c>
      <c r="E83" s="129">
        <v>2014</v>
      </c>
      <c r="G83" s="129"/>
      <c r="H83" s="129"/>
      <c r="I83" s="129"/>
      <c r="J83" s="129"/>
    </row>
    <row r="85" spans="2:5" ht="14.25">
      <c r="B85" s="133" t="s">
        <v>6</v>
      </c>
      <c r="C85" s="133" t="s">
        <v>141</v>
      </c>
      <c r="D85" s="133" t="s">
        <v>4</v>
      </c>
      <c r="E85" s="133" t="s">
        <v>6</v>
      </c>
    </row>
    <row r="86" spans="2:5" ht="14.25">
      <c r="B86" s="129">
        <v>20</v>
      </c>
      <c r="C86" s="129">
        <v>1</v>
      </c>
      <c r="D86" s="129" t="s">
        <v>106</v>
      </c>
      <c r="E86" s="129">
        <v>2016</v>
      </c>
    </row>
  </sheetData>
  <sheetProtection/>
  <mergeCells count="15">
    <mergeCell ref="S12:S13"/>
    <mergeCell ref="T12:T13"/>
    <mergeCell ref="U12:U13"/>
    <mergeCell ref="V12:V13"/>
    <mergeCell ref="W12:W13"/>
    <mergeCell ref="X12:X13"/>
    <mergeCell ref="Y12:Y13"/>
    <mergeCell ref="Z12:Z13"/>
    <mergeCell ref="AB12:AB13"/>
    <mergeCell ref="B3:J3"/>
    <mergeCell ref="O3:AB3"/>
    <mergeCell ref="P5:AB5"/>
    <mergeCell ref="P12:P13"/>
    <mergeCell ref="Q12:Q13"/>
    <mergeCell ref="R12:R1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W64"/>
  <sheetViews>
    <sheetView zoomScalePageLayoutView="0" workbookViewId="0" topLeftCell="A1">
      <selection activeCell="M7" sqref="M7"/>
    </sheetView>
  </sheetViews>
  <sheetFormatPr defaultColWidth="9.140625" defaultRowHeight="15"/>
  <cols>
    <col min="3" max="3" width="18.00390625" style="0" customWidth="1"/>
    <col min="4" max="4" width="18.7109375" style="0" customWidth="1"/>
    <col min="5" max="5" width="8.00390625" style="0" customWidth="1"/>
    <col min="8" max="8" width="7.421875" style="0" bestFit="1" customWidth="1"/>
    <col min="9" max="9" width="22.421875" style="0" customWidth="1"/>
    <col min="14" max="14" width="11.7109375" style="0" bestFit="1" customWidth="1"/>
  </cols>
  <sheetData>
    <row r="1" ht="15" thickBot="1"/>
    <row r="2" spans="2:23" ht="24" thickBot="1">
      <c r="B2" s="301" t="s">
        <v>718</v>
      </c>
      <c r="C2" s="302"/>
      <c r="D2" s="302"/>
      <c r="E2" s="302"/>
      <c r="F2" s="302"/>
      <c r="G2" s="302"/>
      <c r="H2" s="302"/>
      <c r="I2" s="302"/>
      <c r="J2" s="303"/>
      <c r="N2" s="274" t="s">
        <v>718</v>
      </c>
      <c r="O2" s="273"/>
      <c r="P2" s="273"/>
      <c r="Q2" s="273"/>
      <c r="R2" s="273"/>
      <c r="S2" s="273"/>
      <c r="T2" s="273"/>
      <c r="U2" s="273"/>
      <c r="V2" s="273"/>
      <c r="W2" s="275"/>
    </row>
    <row r="3" spans="14:23" ht="14.25">
      <c r="N3" s="243" t="s">
        <v>6</v>
      </c>
      <c r="O3" s="244">
        <v>2003</v>
      </c>
      <c r="P3" s="244">
        <v>2004</v>
      </c>
      <c r="Q3" s="244">
        <v>2005</v>
      </c>
      <c r="R3" s="244">
        <v>2006</v>
      </c>
      <c r="S3" s="244">
        <v>2007</v>
      </c>
      <c r="T3" s="244">
        <v>2008</v>
      </c>
      <c r="U3" s="244">
        <v>2009</v>
      </c>
      <c r="V3" s="244">
        <v>2010</v>
      </c>
      <c r="W3" s="245">
        <v>2011</v>
      </c>
    </row>
    <row r="4" spans="2:23" ht="14.25">
      <c r="B4" s="133" t="s">
        <v>6</v>
      </c>
      <c r="C4" s="133" t="s">
        <v>141</v>
      </c>
      <c r="D4" s="133" t="s">
        <v>4</v>
      </c>
      <c r="E4" s="133" t="s">
        <v>6</v>
      </c>
      <c r="G4" s="133" t="s">
        <v>6</v>
      </c>
      <c r="H4" s="133" t="s">
        <v>141</v>
      </c>
      <c r="I4" s="133" t="s">
        <v>4</v>
      </c>
      <c r="J4" s="133" t="s">
        <v>6</v>
      </c>
      <c r="N4" s="251" t="s">
        <v>1824</v>
      </c>
      <c r="O4" s="152">
        <v>1</v>
      </c>
      <c r="P4" s="152">
        <v>2</v>
      </c>
      <c r="Q4" s="152">
        <v>3</v>
      </c>
      <c r="R4" s="152">
        <v>4</v>
      </c>
      <c r="S4" s="152">
        <v>5</v>
      </c>
      <c r="T4" s="152">
        <v>6</v>
      </c>
      <c r="U4" s="152">
        <v>7</v>
      </c>
      <c r="V4" s="152">
        <v>8</v>
      </c>
      <c r="W4" s="252">
        <v>9</v>
      </c>
    </row>
    <row r="5" spans="2:23" ht="15" thickBot="1">
      <c r="B5" s="129">
        <v>1</v>
      </c>
      <c r="C5" s="134" t="s">
        <v>722</v>
      </c>
      <c r="D5" s="129" t="s">
        <v>145</v>
      </c>
      <c r="E5" s="129">
        <v>2003</v>
      </c>
      <c r="G5" s="129">
        <v>2</v>
      </c>
      <c r="H5" s="129">
        <v>1</v>
      </c>
      <c r="I5" s="129" t="s">
        <v>152</v>
      </c>
      <c r="J5" s="129">
        <v>2004</v>
      </c>
      <c r="N5" s="246"/>
      <c r="O5" s="298" t="s">
        <v>1823</v>
      </c>
      <c r="P5" s="299"/>
      <c r="Q5" s="299"/>
      <c r="R5" s="299"/>
      <c r="S5" s="299"/>
      <c r="T5" s="299"/>
      <c r="U5" s="299"/>
      <c r="V5" s="299"/>
      <c r="W5" s="300"/>
    </row>
    <row r="6" spans="2:23" ht="14.25">
      <c r="B6" s="129">
        <v>1</v>
      </c>
      <c r="C6" s="134" t="s">
        <v>722</v>
      </c>
      <c r="D6" s="129" t="s">
        <v>148</v>
      </c>
      <c r="E6" s="129">
        <v>2003</v>
      </c>
      <c r="G6" s="129">
        <v>2</v>
      </c>
      <c r="H6" s="129">
        <v>2</v>
      </c>
      <c r="I6" s="129" t="s">
        <v>321</v>
      </c>
      <c r="J6" s="129">
        <v>2004</v>
      </c>
      <c r="N6" s="253" t="s">
        <v>99</v>
      </c>
      <c r="O6" s="236" t="s">
        <v>551</v>
      </c>
      <c r="P6" s="236">
        <v>3</v>
      </c>
      <c r="Q6" s="236">
        <v>3</v>
      </c>
      <c r="R6" s="236">
        <v>1</v>
      </c>
      <c r="S6" s="236" t="s">
        <v>551</v>
      </c>
      <c r="T6" s="236">
        <v>3</v>
      </c>
      <c r="U6" s="236">
        <v>3</v>
      </c>
      <c r="V6" s="304">
        <v>3</v>
      </c>
      <c r="W6" s="305">
        <v>3</v>
      </c>
    </row>
    <row r="7" spans="2:23" ht="14.25">
      <c r="B7" s="129">
        <v>1</v>
      </c>
      <c r="C7" s="134" t="s">
        <v>719</v>
      </c>
      <c r="D7" s="129" t="s">
        <v>149</v>
      </c>
      <c r="E7" s="129">
        <v>2003</v>
      </c>
      <c r="G7" s="129">
        <v>2</v>
      </c>
      <c r="H7" s="129">
        <v>3</v>
      </c>
      <c r="I7" s="129" t="s">
        <v>144</v>
      </c>
      <c r="J7" s="129">
        <v>2004</v>
      </c>
      <c r="N7" s="249" t="s">
        <v>102</v>
      </c>
      <c r="O7" s="231" t="s">
        <v>551</v>
      </c>
      <c r="P7" s="231">
        <v>3</v>
      </c>
      <c r="Q7" s="231">
        <v>3</v>
      </c>
      <c r="R7" s="231">
        <v>2</v>
      </c>
      <c r="S7" s="231">
        <v>1</v>
      </c>
      <c r="T7" s="231">
        <v>3</v>
      </c>
      <c r="U7" s="231">
        <v>3</v>
      </c>
      <c r="V7" s="280"/>
      <c r="W7" s="294"/>
    </row>
    <row r="8" spans="2:23" ht="14.25">
      <c r="B8" s="129">
        <v>1</v>
      </c>
      <c r="C8" s="134" t="s">
        <v>720</v>
      </c>
      <c r="D8" s="129" t="s">
        <v>150</v>
      </c>
      <c r="E8" s="129">
        <v>2003</v>
      </c>
      <c r="G8" s="129">
        <v>2</v>
      </c>
      <c r="H8" s="129">
        <v>4</v>
      </c>
      <c r="I8" s="129" t="s">
        <v>322</v>
      </c>
      <c r="J8" s="129">
        <v>2004</v>
      </c>
      <c r="N8" s="249" t="s">
        <v>104</v>
      </c>
      <c r="O8" s="231" t="s">
        <v>551</v>
      </c>
      <c r="P8" s="231">
        <v>3</v>
      </c>
      <c r="Q8" s="231">
        <v>3</v>
      </c>
      <c r="R8" s="231">
        <v>1</v>
      </c>
      <c r="S8" s="231"/>
      <c r="T8" s="231">
        <v>2</v>
      </c>
      <c r="U8" s="231" t="s">
        <v>551</v>
      </c>
      <c r="V8" s="231" t="s">
        <v>551</v>
      </c>
      <c r="W8" s="239" t="s">
        <v>551</v>
      </c>
    </row>
    <row r="9" spans="2:23" ht="14.25">
      <c r="B9" s="129">
        <v>1</v>
      </c>
      <c r="C9" s="134" t="s">
        <v>721</v>
      </c>
      <c r="D9" s="129" t="s">
        <v>151</v>
      </c>
      <c r="E9" s="129">
        <v>2003</v>
      </c>
      <c r="G9" s="129">
        <v>2</v>
      </c>
      <c r="H9" s="129">
        <v>5</v>
      </c>
      <c r="I9" s="129" t="s">
        <v>320</v>
      </c>
      <c r="J9" s="129">
        <v>2004</v>
      </c>
      <c r="N9" s="249" t="s">
        <v>92</v>
      </c>
      <c r="O9" s="231" t="s">
        <v>551</v>
      </c>
      <c r="P9" s="231">
        <v>3</v>
      </c>
      <c r="Q9" s="231">
        <v>3</v>
      </c>
      <c r="R9" s="231">
        <v>1</v>
      </c>
      <c r="S9" s="231">
        <v>2</v>
      </c>
      <c r="T9" s="231">
        <v>2</v>
      </c>
      <c r="U9" s="231">
        <v>3</v>
      </c>
      <c r="V9" s="279">
        <v>3</v>
      </c>
      <c r="W9" s="239">
        <v>3</v>
      </c>
    </row>
    <row r="10" spans="2:23" ht="14.25">
      <c r="B10" s="129"/>
      <c r="C10" s="129"/>
      <c r="D10" s="129"/>
      <c r="E10" s="129"/>
      <c r="G10" s="129">
        <v>2</v>
      </c>
      <c r="H10" s="129">
        <v>6</v>
      </c>
      <c r="I10" s="129" t="s">
        <v>145</v>
      </c>
      <c r="J10" s="129">
        <v>2004</v>
      </c>
      <c r="N10" s="249" t="s">
        <v>100</v>
      </c>
      <c r="O10" s="231" t="s">
        <v>551</v>
      </c>
      <c r="P10" s="231">
        <v>2</v>
      </c>
      <c r="Q10" s="231"/>
      <c r="R10" s="231">
        <v>2</v>
      </c>
      <c r="S10" s="231">
        <v>2</v>
      </c>
      <c r="T10" s="231">
        <v>3</v>
      </c>
      <c r="U10" s="231">
        <v>3</v>
      </c>
      <c r="V10" s="280"/>
      <c r="W10" s="239" t="s">
        <v>551</v>
      </c>
    </row>
    <row r="11" spans="2:23" ht="14.25">
      <c r="B11" s="129"/>
      <c r="C11" s="93"/>
      <c r="D11" s="129"/>
      <c r="E11" s="129"/>
      <c r="G11" s="129">
        <v>2</v>
      </c>
      <c r="H11" s="37" t="s">
        <v>12</v>
      </c>
      <c r="I11" s="129" t="s">
        <v>323</v>
      </c>
      <c r="J11" s="129">
        <v>2004</v>
      </c>
      <c r="N11" s="249" t="s">
        <v>103</v>
      </c>
      <c r="O11" s="231">
        <v>1</v>
      </c>
      <c r="P11" s="231">
        <v>2</v>
      </c>
      <c r="Q11" s="231">
        <v>3</v>
      </c>
      <c r="R11" s="231">
        <v>3</v>
      </c>
      <c r="S11" s="231">
        <v>3</v>
      </c>
      <c r="T11" s="231">
        <v>2</v>
      </c>
      <c r="U11" s="231">
        <v>3</v>
      </c>
      <c r="V11" s="231">
        <v>3</v>
      </c>
      <c r="W11" s="239">
        <v>3</v>
      </c>
    </row>
    <row r="12" spans="2:23" ht="14.25">
      <c r="B12" s="129"/>
      <c r="C12" s="129"/>
      <c r="D12" s="129"/>
      <c r="E12" s="129"/>
      <c r="G12" s="129">
        <v>2</v>
      </c>
      <c r="H12" s="129">
        <v>9</v>
      </c>
      <c r="I12" s="129" t="s">
        <v>148</v>
      </c>
      <c r="J12" s="129">
        <v>2004</v>
      </c>
      <c r="N12" s="249" t="s">
        <v>101</v>
      </c>
      <c r="O12" s="279" t="s">
        <v>551</v>
      </c>
      <c r="P12" s="279">
        <v>3</v>
      </c>
      <c r="Q12" s="279">
        <v>3</v>
      </c>
      <c r="R12" s="279" t="s">
        <v>551</v>
      </c>
      <c r="S12" s="279">
        <v>3</v>
      </c>
      <c r="T12" s="279">
        <v>3</v>
      </c>
      <c r="U12" s="279">
        <v>3</v>
      </c>
      <c r="V12" s="279">
        <v>3</v>
      </c>
      <c r="W12" s="293">
        <v>3</v>
      </c>
    </row>
    <row r="13" spans="2:23" ht="14.25">
      <c r="B13" s="129"/>
      <c r="C13" s="129"/>
      <c r="D13" s="129"/>
      <c r="E13" s="129"/>
      <c r="G13" s="129">
        <v>2</v>
      </c>
      <c r="H13" s="129">
        <v>10</v>
      </c>
      <c r="I13" s="129" t="s">
        <v>149</v>
      </c>
      <c r="J13" s="129">
        <v>2004</v>
      </c>
      <c r="N13" s="249" t="s">
        <v>191</v>
      </c>
      <c r="O13" s="280"/>
      <c r="P13" s="280"/>
      <c r="Q13" s="280"/>
      <c r="R13" s="280"/>
      <c r="S13" s="280"/>
      <c r="T13" s="280"/>
      <c r="U13" s="280"/>
      <c r="V13" s="280"/>
      <c r="W13" s="294"/>
    </row>
    <row r="14" spans="2:23" ht="14.25">
      <c r="B14" s="129"/>
      <c r="C14" s="129"/>
      <c r="D14" s="129"/>
      <c r="E14" s="129"/>
      <c r="G14" s="129">
        <v>2</v>
      </c>
      <c r="H14" s="129">
        <v>11</v>
      </c>
      <c r="I14" s="129" t="s">
        <v>150</v>
      </c>
      <c r="J14" s="129">
        <v>2004</v>
      </c>
      <c r="N14" s="249" t="s">
        <v>105</v>
      </c>
      <c r="O14" s="231">
        <v>1</v>
      </c>
      <c r="P14" s="231">
        <v>3</v>
      </c>
      <c r="Q14" s="231">
        <v>3</v>
      </c>
      <c r="R14" s="231">
        <v>3</v>
      </c>
      <c r="S14" s="231">
        <v>3</v>
      </c>
      <c r="T14" s="231">
        <v>3</v>
      </c>
      <c r="U14" s="231">
        <v>3</v>
      </c>
      <c r="V14" s="231">
        <v>3</v>
      </c>
      <c r="W14" s="239">
        <v>3</v>
      </c>
    </row>
    <row r="15" spans="2:23" ht="14.25">
      <c r="B15" s="129"/>
      <c r="C15" s="129"/>
      <c r="D15" s="129"/>
      <c r="E15" s="129"/>
      <c r="G15" s="129">
        <v>2</v>
      </c>
      <c r="H15" s="129">
        <v>12</v>
      </c>
      <c r="I15" s="129" t="s">
        <v>151</v>
      </c>
      <c r="J15" s="129">
        <v>2004</v>
      </c>
      <c r="N15" s="249" t="s">
        <v>106</v>
      </c>
      <c r="O15" s="231">
        <v>3</v>
      </c>
      <c r="P15" s="231">
        <v>2</v>
      </c>
      <c r="Q15" s="231">
        <v>1</v>
      </c>
      <c r="R15" s="231">
        <v>2</v>
      </c>
      <c r="S15" s="231"/>
      <c r="T15" s="231">
        <v>3</v>
      </c>
      <c r="U15" s="231" t="s">
        <v>551</v>
      </c>
      <c r="V15" s="231">
        <v>3</v>
      </c>
      <c r="W15" s="239" t="s">
        <v>551</v>
      </c>
    </row>
    <row r="16" spans="14:23" ht="14.25">
      <c r="N16" s="249" t="s">
        <v>98</v>
      </c>
      <c r="O16" s="231">
        <v>4</v>
      </c>
      <c r="P16" s="231">
        <v>2</v>
      </c>
      <c r="Q16" s="231">
        <v>2</v>
      </c>
      <c r="R16" s="231">
        <v>2</v>
      </c>
      <c r="S16" s="231">
        <v>1</v>
      </c>
      <c r="T16" s="231">
        <v>3</v>
      </c>
      <c r="U16" s="231" t="s">
        <v>551</v>
      </c>
      <c r="V16" s="231">
        <v>3</v>
      </c>
      <c r="W16" s="239" t="s">
        <v>551</v>
      </c>
    </row>
    <row r="17" spans="2:23" ht="15" thickBot="1">
      <c r="B17" s="133" t="s">
        <v>6</v>
      </c>
      <c r="C17" s="133" t="s">
        <v>717</v>
      </c>
      <c r="D17" s="133" t="s">
        <v>4</v>
      </c>
      <c r="E17" s="133" t="s">
        <v>6</v>
      </c>
      <c r="G17" s="133" t="s">
        <v>6</v>
      </c>
      <c r="H17" s="133" t="s">
        <v>141</v>
      </c>
      <c r="I17" s="133" t="s">
        <v>4</v>
      </c>
      <c r="J17" s="133" t="s">
        <v>6</v>
      </c>
      <c r="N17" s="250" t="s">
        <v>97</v>
      </c>
      <c r="O17" s="241">
        <v>4</v>
      </c>
      <c r="P17" s="241">
        <v>4</v>
      </c>
      <c r="Q17" s="241">
        <v>1</v>
      </c>
      <c r="R17" s="241">
        <v>2</v>
      </c>
      <c r="S17" s="241">
        <v>2</v>
      </c>
      <c r="T17" s="241" t="s">
        <v>551</v>
      </c>
      <c r="U17" s="241">
        <v>3</v>
      </c>
      <c r="V17" s="241">
        <v>3</v>
      </c>
      <c r="W17" s="242" t="s">
        <v>551</v>
      </c>
    </row>
    <row r="18" spans="2:10" ht="14.25">
      <c r="B18" s="129">
        <v>3</v>
      </c>
      <c r="C18" s="129">
        <v>1</v>
      </c>
      <c r="D18" s="129" t="s">
        <v>152</v>
      </c>
      <c r="E18" s="129">
        <v>2005</v>
      </c>
      <c r="G18" s="129">
        <v>4</v>
      </c>
      <c r="H18" s="129">
        <v>1</v>
      </c>
      <c r="I18" s="129" t="s">
        <v>152</v>
      </c>
      <c r="J18" s="129">
        <v>2006</v>
      </c>
    </row>
    <row r="19" spans="2:10" ht="14.25">
      <c r="B19" s="129">
        <v>3</v>
      </c>
      <c r="C19" s="129">
        <v>2</v>
      </c>
      <c r="D19" s="129" t="s">
        <v>321</v>
      </c>
      <c r="E19" s="129">
        <v>2005</v>
      </c>
      <c r="G19" s="129">
        <v>4</v>
      </c>
      <c r="H19" s="129">
        <v>2</v>
      </c>
      <c r="I19" s="129" t="s">
        <v>321</v>
      </c>
      <c r="J19" s="129">
        <v>2006</v>
      </c>
    </row>
    <row r="20" spans="2:10" ht="14.25">
      <c r="B20" s="129">
        <v>3</v>
      </c>
      <c r="C20" s="129">
        <v>3</v>
      </c>
      <c r="D20" s="129" t="s">
        <v>144</v>
      </c>
      <c r="E20" s="129">
        <v>2005</v>
      </c>
      <c r="G20" s="129">
        <v>4</v>
      </c>
      <c r="H20" s="129">
        <v>3</v>
      </c>
      <c r="I20" s="129" t="s">
        <v>144</v>
      </c>
      <c r="J20" s="129">
        <v>2006</v>
      </c>
    </row>
    <row r="21" spans="2:10" ht="14.25">
      <c r="B21" s="129">
        <v>3</v>
      </c>
      <c r="C21" s="129">
        <v>4</v>
      </c>
      <c r="D21" s="129" t="s">
        <v>322</v>
      </c>
      <c r="E21" s="129">
        <v>2005</v>
      </c>
      <c r="G21" s="129">
        <v>4</v>
      </c>
      <c r="H21" s="129">
        <v>4</v>
      </c>
      <c r="I21" s="129" t="s">
        <v>322</v>
      </c>
      <c r="J21" s="129">
        <v>2006</v>
      </c>
    </row>
    <row r="22" spans="2:10" ht="14.25">
      <c r="B22" s="129">
        <v>3</v>
      </c>
      <c r="C22" s="31" t="s">
        <v>551</v>
      </c>
      <c r="D22" s="129"/>
      <c r="E22" s="129"/>
      <c r="G22" s="129">
        <v>4</v>
      </c>
      <c r="H22" s="129">
        <v>5</v>
      </c>
      <c r="I22" s="129" t="s">
        <v>320</v>
      </c>
      <c r="J22" s="129">
        <v>2006</v>
      </c>
    </row>
    <row r="23" spans="2:10" ht="14.25">
      <c r="B23" s="129">
        <v>3</v>
      </c>
      <c r="C23" s="129">
        <v>6</v>
      </c>
      <c r="D23" s="129" t="s">
        <v>145</v>
      </c>
      <c r="E23" s="129">
        <v>2005</v>
      </c>
      <c r="G23" s="129">
        <v>4</v>
      </c>
      <c r="H23" s="129">
        <v>6</v>
      </c>
      <c r="I23" s="129" t="s">
        <v>145</v>
      </c>
      <c r="J23" s="129">
        <v>2006</v>
      </c>
    </row>
    <row r="24" spans="2:10" ht="14.25">
      <c r="B24" s="129">
        <v>3</v>
      </c>
      <c r="C24" s="37" t="s">
        <v>12</v>
      </c>
      <c r="D24" s="129" t="s">
        <v>323</v>
      </c>
      <c r="E24" s="129">
        <v>2005</v>
      </c>
      <c r="G24" s="129">
        <v>4</v>
      </c>
      <c r="H24" s="31" t="s">
        <v>551</v>
      </c>
      <c r="I24" s="129" t="s">
        <v>551</v>
      </c>
      <c r="J24" s="129">
        <v>2006</v>
      </c>
    </row>
    <row r="25" spans="2:10" ht="14.25">
      <c r="B25" s="129">
        <v>3</v>
      </c>
      <c r="C25" s="129">
        <v>9</v>
      </c>
      <c r="D25" s="129" t="s">
        <v>148</v>
      </c>
      <c r="E25" s="129">
        <v>2005</v>
      </c>
      <c r="G25" s="129">
        <v>4</v>
      </c>
      <c r="H25" s="129">
        <v>9</v>
      </c>
      <c r="I25" s="129" t="s">
        <v>148</v>
      </c>
      <c r="J25" s="129">
        <v>2006</v>
      </c>
    </row>
    <row r="26" spans="2:10" ht="14.25">
      <c r="B26" s="129">
        <v>3</v>
      </c>
      <c r="C26" s="129">
        <v>10</v>
      </c>
      <c r="D26" s="129" t="s">
        <v>149</v>
      </c>
      <c r="E26" s="129">
        <v>2005</v>
      </c>
      <c r="G26" s="129">
        <v>4</v>
      </c>
      <c r="H26" s="129">
        <v>10</v>
      </c>
      <c r="I26" s="129" t="s">
        <v>149</v>
      </c>
      <c r="J26" s="129">
        <v>2006</v>
      </c>
    </row>
    <row r="27" spans="2:10" ht="14.25">
      <c r="B27" s="129">
        <v>3</v>
      </c>
      <c r="C27" s="129">
        <v>11</v>
      </c>
      <c r="D27" s="129" t="s">
        <v>150</v>
      </c>
      <c r="E27" s="129">
        <v>2005</v>
      </c>
      <c r="G27" s="129">
        <v>4</v>
      </c>
      <c r="H27" s="129">
        <v>11</v>
      </c>
      <c r="I27" s="129" t="s">
        <v>150</v>
      </c>
      <c r="J27" s="129">
        <v>2006</v>
      </c>
    </row>
    <row r="28" spans="2:10" ht="14.25">
      <c r="B28" s="129">
        <v>3</v>
      </c>
      <c r="C28" s="129">
        <v>12</v>
      </c>
      <c r="D28" s="129" t="s">
        <v>151</v>
      </c>
      <c r="E28" s="129">
        <v>2005</v>
      </c>
      <c r="G28" s="129">
        <v>4</v>
      </c>
      <c r="H28" s="129">
        <v>12</v>
      </c>
      <c r="I28" s="129" t="s">
        <v>151</v>
      </c>
      <c r="J28" s="129">
        <v>2006</v>
      </c>
    </row>
    <row r="31" spans="2:10" ht="14.25">
      <c r="B31" s="133" t="s">
        <v>6</v>
      </c>
      <c r="C31" s="133" t="s">
        <v>141</v>
      </c>
      <c r="D31" s="133" t="s">
        <v>4</v>
      </c>
      <c r="E31" s="133" t="s">
        <v>6</v>
      </c>
      <c r="G31" s="133" t="s">
        <v>6</v>
      </c>
      <c r="H31" s="133" t="s">
        <v>141</v>
      </c>
      <c r="I31" s="133" t="s">
        <v>4</v>
      </c>
      <c r="J31" s="133" t="s">
        <v>6</v>
      </c>
    </row>
    <row r="32" spans="2:10" ht="14.25">
      <c r="B32" s="129">
        <v>5</v>
      </c>
      <c r="C32" s="31" t="s">
        <v>2</v>
      </c>
      <c r="D32" s="129" t="s">
        <v>152</v>
      </c>
      <c r="E32" s="129">
        <v>2007</v>
      </c>
      <c r="G32" s="129">
        <v>6</v>
      </c>
      <c r="H32" s="129">
        <v>1</v>
      </c>
      <c r="I32" s="129" t="s">
        <v>152</v>
      </c>
      <c r="J32" s="129">
        <v>2008</v>
      </c>
    </row>
    <row r="33" spans="2:10" ht="14.25">
      <c r="B33" s="129">
        <v>5</v>
      </c>
      <c r="C33" s="129">
        <v>2</v>
      </c>
      <c r="D33" s="129" t="s">
        <v>321</v>
      </c>
      <c r="E33" s="129">
        <v>2007</v>
      </c>
      <c r="G33" s="129">
        <v>6</v>
      </c>
      <c r="H33" s="129">
        <v>2</v>
      </c>
      <c r="I33" s="129" t="s">
        <v>321</v>
      </c>
      <c r="J33" s="129">
        <v>2008</v>
      </c>
    </row>
    <row r="34" spans="2:10" ht="14.25">
      <c r="B34" s="129">
        <v>5</v>
      </c>
      <c r="C34" s="31" t="s">
        <v>2</v>
      </c>
      <c r="D34" s="129" t="s">
        <v>144</v>
      </c>
      <c r="E34" s="129">
        <v>2007</v>
      </c>
      <c r="G34" s="129">
        <v>6</v>
      </c>
      <c r="H34" s="129">
        <v>3</v>
      </c>
      <c r="I34" s="129" t="s">
        <v>144</v>
      </c>
      <c r="J34" s="129">
        <v>2008</v>
      </c>
    </row>
    <row r="35" spans="2:10" ht="14.25">
      <c r="B35" s="129">
        <v>5</v>
      </c>
      <c r="C35" s="129">
        <v>4</v>
      </c>
      <c r="D35" s="129" t="s">
        <v>322</v>
      </c>
      <c r="E35" s="129">
        <v>2007</v>
      </c>
      <c r="G35" s="129">
        <v>6</v>
      </c>
      <c r="H35" s="129">
        <v>4</v>
      </c>
      <c r="I35" s="129" t="s">
        <v>322</v>
      </c>
      <c r="J35" s="129">
        <v>2008</v>
      </c>
    </row>
    <row r="36" spans="2:10" ht="14.25">
      <c r="B36" s="129">
        <v>5</v>
      </c>
      <c r="C36" s="129">
        <v>5</v>
      </c>
      <c r="D36" s="129" t="s">
        <v>320</v>
      </c>
      <c r="E36" s="129">
        <v>2007</v>
      </c>
      <c r="G36" s="129">
        <v>6</v>
      </c>
      <c r="H36" s="129">
        <v>5</v>
      </c>
      <c r="I36" s="129" t="s">
        <v>320</v>
      </c>
      <c r="J36" s="129">
        <v>2008</v>
      </c>
    </row>
    <row r="37" spans="2:10" ht="14.25">
      <c r="B37" s="129">
        <v>5</v>
      </c>
      <c r="C37" s="129">
        <v>6</v>
      </c>
      <c r="D37" s="129" t="s">
        <v>145</v>
      </c>
      <c r="E37" s="129">
        <v>2007</v>
      </c>
      <c r="G37" s="129">
        <v>6</v>
      </c>
      <c r="H37" s="129">
        <v>6</v>
      </c>
      <c r="I37" s="129" t="s">
        <v>145</v>
      </c>
      <c r="J37" s="129">
        <v>2008</v>
      </c>
    </row>
    <row r="38" spans="2:10" ht="14.25">
      <c r="B38" s="129">
        <v>5</v>
      </c>
      <c r="C38" s="37" t="s">
        <v>12</v>
      </c>
      <c r="D38" s="129" t="s">
        <v>323</v>
      </c>
      <c r="E38" s="129">
        <v>2007</v>
      </c>
      <c r="G38" s="129">
        <v>6</v>
      </c>
      <c r="H38" s="37" t="s">
        <v>12</v>
      </c>
      <c r="I38" s="129" t="s">
        <v>323</v>
      </c>
      <c r="J38" s="129">
        <v>2008</v>
      </c>
    </row>
    <row r="39" spans="2:10" ht="14.25">
      <c r="B39" s="129">
        <v>5</v>
      </c>
      <c r="C39" s="129">
        <v>9</v>
      </c>
      <c r="D39" s="129" t="s">
        <v>148</v>
      </c>
      <c r="E39" s="129">
        <v>2007</v>
      </c>
      <c r="G39" s="129">
        <v>6</v>
      </c>
      <c r="H39" s="129">
        <v>9</v>
      </c>
      <c r="I39" s="129" t="s">
        <v>148</v>
      </c>
      <c r="J39" s="129">
        <v>2008</v>
      </c>
    </row>
    <row r="40" spans="2:10" ht="14.25">
      <c r="B40" s="129">
        <v>5</v>
      </c>
      <c r="C40" s="31" t="s">
        <v>2</v>
      </c>
      <c r="D40" s="129" t="s">
        <v>149</v>
      </c>
      <c r="E40" s="129">
        <v>2007</v>
      </c>
      <c r="G40" s="129">
        <v>6</v>
      </c>
      <c r="H40" s="129">
        <v>10</v>
      </c>
      <c r="I40" s="129" t="s">
        <v>149</v>
      </c>
      <c r="J40" s="129">
        <v>2008</v>
      </c>
    </row>
    <row r="41" spans="2:10" ht="14.25">
      <c r="B41" s="129">
        <v>5</v>
      </c>
      <c r="C41" s="129">
        <v>11</v>
      </c>
      <c r="D41" s="129" t="s">
        <v>150</v>
      </c>
      <c r="E41" s="129">
        <v>2007</v>
      </c>
      <c r="G41" s="129">
        <v>6</v>
      </c>
      <c r="H41" s="129">
        <v>11</v>
      </c>
      <c r="I41" s="129" t="s">
        <v>150</v>
      </c>
      <c r="J41" s="129">
        <v>2008</v>
      </c>
    </row>
    <row r="42" spans="2:10" ht="14.25">
      <c r="B42" s="129">
        <v>5</v>
      </c>
      <c r="C42" s="129">
        <v>12</v>
      </c>
      <c r="D42" s="129" t="s">
        <v>151</v>
      </c>
      <c r="E42" s="129">
        <v>2007</v>
      </c>
      <c r="G42" s="129">
        <v>6</v>
      </c>
      <c r="H42" s="31" t="s">
        <v>2</v>
      </c>
      <c r="I42" s="129" t="s">
        <v>151</v>
      </c>
      <c r="J42" s="129">
        <v>2008</v>
      </c>
    </row>
    <row r="44" spans="2:10" ht="14.25">
      <c r="B44" s="133" t="s">
        <v>6</v>
      </c>
      <c r="C44" s="133" t="s">
        <v>141</v>
      </c>
      <c r="D44" s="133" t="s">
        <v>4</v>
      </c>
      <c r="E44" s="133" t="s">
        <v>6</v>
      </c>
      <c r="G44" s="133" t="s">
        <v>6</v>
      </c>
      <c r="H44" s="133" t="s">
        <v>141</v>
      </c>
      <c r="I44" s="133" t="s">
        <v>4</v>
      </c>
      <c r="J44" s="133" t="s">
        <v>6</v>
      </c>
    </row>
    <row r="45" spans="2:10" ht="14.25">
      <c r="B45" s="129">
        <v>7</v>
      </c>
      <c r="C45" s="129">
        <v>1</v>
      </c>
      <c r="D45" s="129" t="s">
        <v>152</v>
      </c>
      <c r="E45" s="129">
        <v>2009</v>
      </c>
      <c r="G45" s="129">
        <v>8</v>
      </c>
      <c r="H45" s="36" t="s">
        <v>197</v>
      </c>
      <c r="I45" s="129" t="s">
        <v>326</v>
      </c>
      <c r="J45" s="129">
        <v>2010</v>
      </c>
    </row>
    <row r="46" spans="2:10" ht="14.25">
      <c r="B46" s="129">
        <v>7</v>
      </c>
      <c r="C46" s="129">
        <v>2</v>
      </c>
      <c r="D46" s="129" t="s">
        <v>321</v>
      </c>
      <c r="E46" s="129">
        <v>2009</v>
      </c>
      <c r="G46" s="129">
        <v>8</v>
      </c>
      <c r="H46" s="135" t="s">
        <v>2</v>
      </c>
      <c r="I46" s="129" t="s">
        <v>2</v>
      </c>
      <c r="J46" s="129">
        <v>2010</v>
      </c>
    </row>
    <row r="47" spans="2:10" ht="14.25">
      <c r="B47" s="129">
        <v>7</v>
      </c>
      <c r="C47" s="31" t="s">
        <v>2</v>
      </c>
      <c r="D47" s="129" t="s">
        <v>144</v>
      </c>
      <c r="E47" s="129">
        <v>2009</v>
      </c>
      <c r="G47" s="129">
        <v>8</v>
      </c>
      <c r="H47" s="37" t="s">
        <v>200</v>
      </c>
      <c r="I47" s="129" t="s">
        <v>723</v>
      </c>
      <c r="J47" s="129">
        <v>2010</v>
      </c>
    </row>
    <row r="48" spans="2:10" ht="14.25">
      <c r="B48" s="129">
        <v>7</v>
      </c>
      <c r="C48" s="129">
        <v>4</v>
      </c>
      <c r="D48" s="129" t="s">
        <v>322</v>
      </c>
      <c r="E48" s="129">
        <v>2009</v>
      </c>
      <c r="G48" s="129">
        <v>8</v>
      </c>
      <c r="H48" s="129">
        <v>6</v>
      </c>
      <c r="I48" s="129" t="s">
        <v>145</v>
      </c>
      <c r="J48" s="129">
        <v>2010</v>
      </c>
    </row>
    <row r="49" spans="2:10" ht="14.25">
      <c r="B49" s="129">
        <v>7</v>
      </c>
      <c r="C49" s="129">
        <v>5</v>
      </c>
      <c r="D49" s="129" t="s">
        <v>320</v>
      </c>
      <c r="E49" s="129">
        <v>2009</v>
      </c>
      <c r="G49" s="129">
        <v>8</v>
      </c>
      <c r="H49" s="37" t="s">
        <v>12</v>
      </c>
      <c r="I49" s="129" t="s">
        <v>323</v>
      </c>
      <c r="J49" s="129">
        <v>2010</v>
      </c>
    </row>
    <row r="50" spans="2:10" ht="14.25">
      <c r="B50" s="129">
        <v>7</v>
      </c>
      <c r="C50" s="129">
        <v>6</v>
      </c>
      <c r="D50" s="129" t="s">
        <v>145</v>
      </c>
      <c r="E50" s="129">
        <v>2009</v>
      </c>
      <c r="G50" s="129">
        <v>8</v>
      </c>
      <c r="H50" s="129">
        <v>9</v>
      </c>
      <c r="I50" s="129" t="s">
        <v>148</v>
      </c>
      <c r="J50" s="129">
        <v>2010</v>
      </c>
    </row>
    <row r="51" spans="2:10" ht="14.25">
      <c r="B51" s="129">
        <v>7</v>
      </c>
      <c r="C51" s="37" t="s">
        <v>12</v>
      </c>
      <c r="D51" s="129" t="s">
        <v>323</v>
      </c>
      <c r="E51" s="129">
        <v>2009</v>
      </c>
      <c r="G51" s="129">
        <v>8</v>
      </c>
      <c r="H51" s="129">
        <v>10</v>
      </c>
      <c r="I51" s="129" t="s">
        <v>149</v>
      </c>
      <c r="J51" s="129">
        <v>2010</v>
      </c>
    </row>
    <row r="52" spans="2:10" ht="14.25">
      <c r="B52" s="129">
        <v>7</v>
      </c>
      <c r="C52" s="129">
        <v>9</v>
      </c>
      <c r="D52" s="129" t="s">
        <v>148</v>
      </c>
      <c r="E52" s="129">
        <v>2009</v>
      </c>
      <c r="G52" s="129">
        <v>8</v>
      </c>
      <c r="H52" s="129">
        <v>11</v>
      </c>
      <c r="I52" s="129" t="s">
        <v>150</v>
      </c>
      <c r="J52" s="129">
        <v>2010</v>
      </c>
    </row>
    <row r="53" spans="2:10" ht="14.25">
      <c r="B53" s="129">
        <v>7</v>
      </c>
      <c r="C53" s="31" t="s">
        <v>2</v>
      </c>
      <c r="D53" s="129" t="s">
        <v>149</v>
      </c>
      <c r="E53" s="129">
        <v>2009</v>
      </c>
      <c r="G53" s="129">
        <v>8</v>
      </c>
      <c r="H53" s="18">
        <v>12</v>
      </c>
      <c r="I53" s="129" t="s">
        <v>151</v>
      </c>
      <c r="J53" s="129">
        <v>2010</v>
      </c>
    </row>
    <row r="54" spans="2:5" ht="14.25">
      <c r="B54" s="129">
        <v>7</v>
      </c>
      <c r="C54" s="31" t="s">
        <v>2</v>
      </c>
      <c r="D54" s="129" t="s">
        <v>150</v>
      </c>
      <c r="E54" s="129">
        <v>2009</v>
      </c>
    </row>
    <row r="55" spans="2:5" ht="14.25">
      <c r="B55" s="129">
        <v>7</v>
      </c>
      <c r="C55" s="18">
        <v>12</v>
      </c>
      <c r="D55" s="129" t="s">
        <v>151</v>
      </c>
      <c r="E55" s="129">
        <v>2009</v>
      </c>
    </row>
    <row r="58" spans="2:5" ht="14.25">
      <c r="B58" s="133" t="s">
        <v>6</v>
      </c>
      <c r="C58" s="133" t="s">
        <v>141</v>
      </c>
      <c r="D58" s="133" t="s">
        <v>4</v>
      </c>
      <c r="E58" s="133" t="s">
        <v>6</v>
      </c>
    </row>
    <row r="59" spans="2:5" ht="14.25">
      <c r="B59" s="129">
        <v>9</v>
      </c>
      <c r="C59" s="36" t="s">
        <v>197</v>
      </c>
      <c r="D59" s="129" t="s">
        <v>326</v>
      </c>
      <c r="E59" s="129">
        <v>2011</v>
      </c>
    </row>
    <row r="60" spans="2:5" ht="14.25">
      <c r="B60" s="129">
        <v>9</v>
      </c>
      <c r="C60" s="129">
        <v>4</v>
      </c>
      <c r="D60" s="129" t="s">
        <v>322</v>
      </c>
      <c r="E60" s="129">
        <v>2011</v>
      </c>
    </row>
    <row r="61" spans="2:5" ht="14.25">
      <c r="B61" s="129">
        <v>9</v>
      </c>
      <c r="C61" s="129">
        <v>5</v>
      </c>
      <c r="D61" s="129" t="s">
        <v>320</v>
      </c>
      <c r="E61" s="129">
        <v>2011</v>
      </c>
    </row>
    <row r="62" spans="2:5" ht="14.25">
      <c r="B62" s="129">
        <v>9</v>
      </c>
      <c r="C62" s="129">
        <v>6</v>
      </c>
      <c r="D62" s="129" t="s">
        <v>145</v>
      </c>
      <c r="E62" s="129">
        <v>2011</v>
      </c>
    </row>
    <row r="63" spans="2:5" ht="14.25">
      <c r="B63" s="129">
        <v>9</v>
      </c>
      <c r="C63" s="37" t="s">
        <v>12</v>
      </c>
      <c r="D63" s="129" t="s">
        <v>323</v>
      </c>
      <c r="E63" s="129">
        <v>2011</v>
      </c>
    </row>
    <row r="64" spans="2:5" ht="14.25">
      <c r="B64" s="129">
        <v>9</v>
      </c>
      <c r="C64" s="129">
        <v>9</v>
      </c>
      <c r="D64" s="129" t="s">
        <v>148</v>
      </c>
      <c r="E64" s="129">
        <v>2011</v>
      </c>
    </row>
  </sheetData>
  <sheetProtection/>
  <mergeCells count="15">
    <mergeCell ref="B2:J2"/>
    <mergeCell ref="N2:W2"/>
    <mergeCell ref="O5:W5"/>
    <mergeCell ref="V6:V7"/>
    <mergeCell ref="W6:W7"/>
    <mergeCell ref="V9:V10"/>
    <mergeCell ref="U12:U13"/>
    <mergeCell ref="V12:V13"/>
    <mergeCell ref="W12:W13"/>
    <mergeCell ref="O12:O13"/>
    <mergeCell ref="P12:P13"/>
    <mergeCell ref="Q12:Q13"/>
    <mergeCell ref="R12:R13"/>
    <mergeCell ref="S12:S13"/>
    <mergeCell ref="T12:T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3:I148"/>
  <sheetViews>
    <sheetView zoomScalePageLayoutView="0" workbookViewId="0" topLeftCell="A1">
      <selection activeCell="B13" sqref="B13"/>
    </sheetView>
  </sheetViews>
  <sheetFormatPr defaultColWidth="9.140625" defaultRowHeight="15"/>
  <cols>
    <col min="1" max="1" width="9.140625" style="164" customWidth="1"/>
    <col min="2" max="2" width="19.7109375" style="0" customWidth="1"/>
    <col min="3" max="3" width="23.57421875" style="0" customWidth="1"/>
    <col min="4" max="4" width="16.57421875" style="0" customWidth="1"/>
    <col min="6" max="6" width="17.57421875" style="0" customWidth="1"/>
    <col min="7" max="7" width="27.57421875" style="0" customWidth="1"/>
    <col min="8" max="8" width="24.421875" style="0" customWidth="1"/>
  </cols>
  <sheetData>
    <row r="2" ht="15" thickBot="1"/>
    <row r="3" spans="1:6" ht="15" thickBot="1">
      <c r="A3" s="164" t="s">
        <v>16</v>
      </c>
      <c r="B3" s="8">
        <v>1975</v>
      </c>
      <c r="E3" s="164"/>
      <c r="F3" s="22">
        <v>1986</v>
      </c>
    </row>
    <row r="4" spans="1:7" ht="14.25">
      <c r="A4" s="164" t="s">
        <v>17</v>
      </c>
      <c r="B4" s="167">
        <v>1</v>
      </c>
      <c r="C4" s="10">
        <v>27485</v>
      </c>
      <c r="E4" s="164" t="s">
        <v>40</v>
      </c>
      <c r="F4" s="4">
        <v>91</v>
      </c>
      <c r="G4" s="14">
        <v>31413</v>
      </c>
    </row>
    <row r="5" spans="1:7" ht="14.25">
      <c r="A5" s="164" t="s">
        <v>17</v>
      </c>
      <c r="B5" s="167">
        <v>2</v>
      </c>
      <c r="C5" s="10">
        <v>27515</v>
      </c>
      <c r="E5" s="164" t="s">
        <v>40</v>
      </c>
      <c r="F5" s="4">
        <f>+F4+1</f>
        <v>92</v>
      </c>
      <c r="G5" s="14">
        <v>31444</v>
      </c>
    </row>
    <row r="6" spans="1:7" ht="14.25">
      <c r="A6" s="164" t="s">
        <v>17</v>
      </c>
      <c r="B6" s="167">
        <v>3</v>
      </c>
      <c r="C6" s="10">
        <v>27546</v>
      </c>
      <c r="E6" s="164" t="s">
        <v>40</v>
      </c>
      <c r="F6" s="4">
        <f aca="true" t="shared" si="0" ref="F6:F15">+F5+1</f>
        <v>93</v>
      </c>
      <c r="G6" s="14">
        <v>31472</v>
      </c>
    </row>
    <row r="7" spans="1:7" ht="14.25">
      <c r="A7" s="164" t="s">
        <v>17</v>
      </c>
      <c r="B7" s="167">
        <v>4</v>
      </c>
      <c r="C7" s="10">
        <v>27576</v>
      </c>
      <c r="E7" s="164" t="s">
        <v>40</v>
      </c>
      <c r="F7" s="4">
        <f t="shared" si="0"/>
        <v>94</v>
      </c>
      <c r="G7" s="14">
        <v>31503</v>
      </c>
    </row>
    <row r="8" spans="1:7" ht="14.25">
      <c r="A8" s="164" t="s">
        <v>17</v>
      </c>
      <c r="B8" s="167">
        <v>5</v>
      </c>
      <c r="C8" s="10">
        <v>27607</v>
      </c>
      <c r="E8" s="164" t="s">
        <v>40</v>
      </c>
      <c r="F8" s="4">
        <f t="shared" si="0"/>
        <v>95</v>
      </c>
      <c r="G8" s="14">
        <v>31533</v>
      </c>
    </row>
    <row r="9" spans="1:7" ht="14.25">
      <c r="A9" s="164" t="s">
        <v>17</v>
      </c>
      <c r="B9" s="167">
        <v>6</v>
      </c>
      <c r="C9" s="10">
        <v>27638</v>
      </c>
      <c r="E9" s="164" t="s">
        <v>40</v>
      </c>
      <c r="F9" s="4">
        <f t="shared" si="0"/>
        <v>96</v>
      </c>
      <c r="G9" s="14">
        <v>31564</v>
      </c>
    </row>
    <row r="10" spans="1:7" ht="14.25">
      <c r="A10" s="164" t="s">
        <v>17</v>
      </c>
      <c r="B10" s="11" t="s">
        <v>12</v>
      </c>
      <c r="C10" s="167" t="s">
        <v>13</v>
      </c>
      <c r="E10" s="164" t="s">
        <v>40</v>
      </c>
      <c r="F10" s="4">
        <f t="shared" si="0"/>
        <v>97</v>
      </c>
      <c r="G10" s="14">
        <v>31594</v>
      </c>
    </row>
    <row r="11" spans="1:7" ht="14.25">
      <c r="A11" s="164" t="s">
        <v>17</v>
      </c>
      <c r="B11" s="167">
        <v>9</v>
      </c>
      <c r="C11" s="10">
        <v>27729</v>
      </c>
      <c r="E11" s="164" t="s">
        <v>40</v>
      </c>
      <c r="F11" s="4">
        <f t="shared" si="0"/>
        <v>98</v>
      </c>
      <c r="G11" s="16">
        <v>31625</v>
      </c>
    </row>
    <row r="12" spans="2:7" ht="15" thickBot="1">
      <c r="B12" s="2"/>
      <c r="C12" s="3"/>
      <c r="E12" s="164" t="s">
        <v>40</v>
      </c>
      <c r="F12" s="4">
        <f t="shared" si="0"/>
        <v>99</v>
      </c>
      <c r="G12" s="16">
        <v>31656</v>
      </c>
    </row>
    <row r="13" spans="2:7" ht="15" thickBot="1">
      <c r="B13" s="9">
        <v>1976</v>
      </c>
      <c r="C13" s="3"/>
      <c r="E13" s="164" t="s">
        <v>40</v>
      </c>
      <c r="F13" s="4">
        <f t="shared" si="0"/>
        <v>100</v>
      </c>
      <c r="G13" s="16">
        <v>31686</v>
      </c>
    </row>
    <row r="14" spans="1:7" ht="28.5">
      <c r="A14" s="164" t="s">
        <v>18</v>
      </c>
      <c r="B14" s="166" t="s">
        <v>14</v>
      </c>
      <c r="C14" s="166" t="s">
        <v>15</v>
      </c>
      <c r="E14" s="164" t="s">
        <v>40</v>
      </c>
      <c r="F14" s="4">
        <f t="shared" si="0"/>
        <v>101</v>
      </c>
      <c r="G14" s="16">
        <v>31717</v>
      </c>
    </row>
    <row r="15" spans="1:7" ht="14.25">
      <c r="A15" s="164" t="s">
        <v>18</v>
      </c>
      <c r="B15" s="166">
        <v>15</v>
      </c>
      <c r="C15" s="17">
        <v>27912</v>
      </c>
      <c r="E15" s="164" t="s">
        <v>40</v>
      </c>
      <c r="F15" s="4">
        <f t="shared" si="0"/>
        <v>102</v>
      </c>
      <c r="G15" s="16">
        <v>31747</v>
      </c>
    </row>
    <row r="16" spans="1:3" ht="15" thickBot="1">
      <c r="A16" s="164" t="s">
        <v>18</v>
      </c>
      <c r="B16" s="166">
        <v>16</v>
      </c>
      <c r="C16" s="17">
        <v>27942</v>
      </c>
    </row>
    <row r="17" spans="1:6" ht="28.5">
      <c r="A17" s="164" t="s">
        <v>18</v>
      </c>
      <c r="B17" s="166" t="s">
        <v>19</v>
      </c>
      <c r="C17" s="166" t="s">
        <v>20</v>
      </c>
      <c r="E17" s="164"/>
      <c r="F17" s="22">
        <v>1987</v>
      </c>
    </row>
    <row r="18" spans="1:7" ht="14.25">
      <c r="A18" s="164" t="s">
        <v>2</v>
      </c>
      <c r="E18" s="164" t="s">
        <v>41</v>
      </c>
      <c r="F18" s="4">
        <v>103</v>
      </c>
      <c r="G18" s="14">
        <v>31778</v>
      </c>
    </row>
    <row r="19" spans="1:7" ht="14.25">
      <c r="A19" s="164" t="s">
        <v>2</v>
      </c>
      <c r="B19" s="6">
        <v>1977</v>
      </c>
      <c r="E19" s="164" t="s">
        <v>41</v>
      </c>
      <c r="F19" s="4">
        <f>+F18+1</f>
        <v>104</v>
      </c>
      <c r="G19" s="14">
        <v>31809</v>
      </c>
    </row>
    <row r="20" spans="1:7" ht="14.25">
      <c r="A20" s="164" t="s">
        <v>22</v>
      </c>
      <c r="B20" s="165">
        <v>22</v>
      </c>
      <c r="C20" s="14">
        <v>28126</v>
      </c>
      <c r="E20" s="164" t="s">
        <v>41</v>
      </c>
      <c r="F20" s="4">
        <f aca="true" t="shared" si="1" ref="F20:F29">+F19+1</f>
        <v>105</v>
      </c>
      <c r="G20" s="14">
        <v>31837</v>
      </c>
    </row>
    <row r="21" spans="1:7" ht="14.25">
      <c r="A21" s="164" t="s">
        <v>22</v>
      </c>
      <c r="B21" s="165">
        <v>23</v>
      </c>
      <c r="C21" s="14">
        <v>28157</v>
      </c>
      <c r="D21" t="s">
        <v>21</v>
      </c>
      <c r="E21" s="164" t="s">
        <v>41</v>
      </c>
      <c r="F21" s="4">
        <f t="shared" si="1"/>
        <v>106</v>
      </c>
      <c r="G21" s="14">
        <v>31868</v>
      </c>
    </row>
    <row r="22" spans="1:7" ht="14.25">
      <c r="A22" s="164" t="s">
        <v>22</v>
      </c>
      <c r="B22" s="165">
        <v>24</v>
      </c>
      <c r="C22" s="14">
        <v>28185</v>
      </c>
      <c r="E22" s="164" t="s">
        <v>41</v>
      </c>
      <c r="F22" s="4">
        <f t="shared" si="1"/>
        <v>107</v>
      </c>
      <c r="G22" s="14">
        <v>31898</v>
      </c>
    </row>
    <row r="23" spans="1:7" ht="14.25">
      <c r="A23" s="164" t="s">
        <v>22</v>
      </c>
      <c r="B23" s="165">
        <v>25</v>
      </c>
      <c r="C23" s="14">
        <v>28216</v>
      </c>
      <c r="E23" s="164" t="s">
        <v>41</v>
      </c>
      <c r="F23" s="4">
        <f t="shared" si="1"/>
        <v>108</v>
      </c>
      <c r="G23" s="14">
        <v>31929</v>
      </c>
    </row>
    <row r="24" spans="1:7" ht="14.25">
      <c r="A24" s="164" t="s">
        <v>22</v>
      </c>
      <c r="B24" s="165">
        <v>26</v>
      </c>
      <c r="C24" s="14">
        <v>28246</v>
      </c>
      <c r="E24" s="164" t="s">
        <v>41</v>
      </c>
      <c r="F24" s="4">
        <f t="shared" si="1"/>
        <v>109</v>
      </c>
      <c r="G24" s="14">
        <v>31959</v>
      </c>
    </row>
    <row r="25" spans="1:7" ht="14.25">
      <c r="A25" s="164" t="s">
        <v>22</v>
      </c>
      <c r="B25" s="165">
        <v>27</v>
      </c>
      <c r="C25" s="14">
        <v>28277</v>
      </c>
      <c r="E25" s="164" t="s">
        <v>41</v>
      </c>
      <c r="F25" s="4">
        <f t="shared" si="1"/>
        <v>110</v>
      </c>
      <c r="G25" s="16">
        <v>31990</v>
      </c>
    </row>
    <row r="26" spans="1:7" ht="14.25">
      <c r="A26" s="164" t="s">
        <v>22</v>
      </c>
      <c r="B26" s="165">
        <v>28</v>
      </c>
      <c r="C26" s="14">
        <v>28307</v>
      </c>
      <c r="E26" s="164" t="s">
        <v>41</v>
      </c>
      <c r="F26" s="4">
        <f t="shared" si="1"/>
        <v>111</v>
      </c>
      <c r="G26" s="16">
        <v>32021</v>
      </c>
    </row>
    <row r="27" spans="1:7" ht="14.25">
      <c r="A27" s="164" t="s">
        <v>22</v>
      </c>
      <c r="B27" s="165">
        <v>32</v>
      </c>
      <c r="C27" s="14">
        <v>28430</v>
      </c>
      <c r="E27" s="164" t="s">
        <v>41</v>
      </c>
      <c r="F27" s="4">
        <f t="shared" si="1"/>
        <v>112</v>
      </c>
      <c r="G27" s="16">
        <v>32051</v>
      </c>
    </row>
    <row r="28" spans="1:7" ht="14.25">
      <c r="A28" s="164" t="s">
        <v>22</v>
      </c>
      <c r="B28" s="165">
        <v>33</v>
      </c>
      <c r="C28" s="14">
        <v>28460</v>
      </c>
      <c r="E28" s="164" t="s">
        <v>41</v>
      </c>
      <c r="F28" s="4">
        <f t="shared" si="1"/>
        <v>113</v>
      </c>
      <c r="G28" s="16">
        <v>32082</v>
      </c>
    </row>
    <row r="29" spans="5:7" ht="14.25">
      <c r="E29" s="164" t="s">
        <v>41</v>
      </c>
      <c r="F29" s="4">
        <f t="shared" si="1"/>
        <v>114</v>
      </c>
      <c r="G29" s="16">
        <v>32112</v>
      </c>
    </row>
    <row r="30" ht="15" thickBot="1">
      <c r="B30" s="7">
        <v>1978</v>
      </c>
    </row>
    <row r="31" spans="1:6" ht="14.25">
      <c r="A31" s="164" t="s">
        <v>23</v>
      </c>
      <c r="B31" s="165">
        <v>34</v>
      </c>
      <c r="C31" s="14">
        <v>28491</v>
      </c>
      <c r="E31" s="164"/>
      <c r="F31" s="22">
        <v>1988</v>
      </c>
    </row>
    <row r="32" spans="1:7" ht="14.25">
      <c r="A32" s="164" t="s">
        <v>23</v>
      </c>
      <c r="B32" s="165">
        <v>35</v>
      </c>
      <c r="C32" s="14">
        <v>28522</v>
      </c>
      <c r="E32" s="164" t="s">
        <v>42</v>
      </c>
      <c r="F32" s="4">
        <v>115</v>
      </c>
      <c r="G32" s="14">
        <v>32143</v>
      </c>
    </row>
    <row r="33" spans="1:7" ht="14.25">
      <c r="A33" s="164" t="s">
        <v>23</v>
      </c>
      <c r="B33" s="165">
        <v>36</v>
      </c>
      <c r="C33" s="14">
        <v>28550</v>
      </c>
      <c r="E33" s="164" t="s">
        <v>42</v>
      </c>
      <c r="F33" s="4">
        <f>+F32+1</f>
        <v>116</v>
      </c>
      <c r="G33" s="14">
        <v>32174</v>
      </c>
    </row>
    <row r="34" spans="1:7" ht="14.25">
      <c r="A34" s="164" t="s">
        <v>23</v>
      </c>
      <c r="B34" s="165">
        <v>37</v>
      </c>
      <c r="C34" s="14">
        <v>28581</v>
      </c>
      <c r="E34" s="164" t="s">
        <v>42</v>
      </c>
      <c r="F34" s="4">
        <f>+F33+1</f>
        <v>117</v>
      </c>
      <c r="G34" s="14">
        <v>32203</v>
      </c>
    </row>
    <row r="35" spans="1:7" ht="14.25">
      <c r="A35" s="164" t="s">
        <v>23</v>
      </c>
      <c r="B35" s="165">
        <v>38</v>
      </c>
      <c r="C35" s="14">
        <v>28611</v>
      </c>
      <c r="E35" s="164" t="s">
        <v>42</v>
      </c>
      <c r="F35" s="4">
        <f>+F34+1</f>
        <v>118</v>
      </c>
      <c r="G35" s="14">
        <v>32234</v>
      </c>
    </row>
    <row r="36" spans="1:7" ht="14.25">
      <c r="A36" s="164" t="s">
        <v>23</v>
      </c>
      <c r="B36" s="165">
        <v>39</v>
      </c>
      <c r="C36" s="14">
        <v>28642</v>
      </c>
      <c r="E36" s="164" t="s">
        <v>42</v>
      </c>
      <c r="F36" s="4">
        <v>119</v>
      </c>
      <c r="G36" s="14" t="s">
        <v>608</v>
      </c>
    </row>
    <row r="37" spans="1:7" ht="14.25">
      <c r="A37" s="164" t="s">
        <v>23</v>
      </c>
      <c r="B37" s="165">
        <v>40</v>
      </c>
      <c r="C37" s="14">
        <v>28672</v>
      </c>
      <c r="E37" s="164" t="s">
        <v>42</v>
      </c>
      <c r="F37" s="4"/>
      <c r="G37" s="14"/>
    </row>
    <row r="38" spans="1:7" ht="14.25">
      <c r="A38" s="164" t="s">
        <v>23</v>
      </c>
      <c r="B38" s="168">
        <v>41</v>
      </c>
      <c r="C38" s="16">
        <v>28703</v>
      </c>
      <c r="E38" s="164" t="s">
        <v>42</v>
      </c>
      <c r="F38" s="4"/>
      <c r="G38" s="14"/>
    </row>
    <row r="39" spans="1:7" ht="14.25">
      <c r="A39" s="164" t="s">
        <v>23</v>
      </c>
      <c r="B39" s="168">
        <v>42</v>
      </c>
      <c r="C39" s="16">
        <v>28734</v>
      </c>
      <c r="E39" s="164" t="s">
        <v>42</v>
      </c>
      <c r="F39" s="4"/>
      <c r="G39" s="16"/>
    </row>
    <row r="40" spans="1:7" ht="14.25">
      <c r="A40" s="164" t="s">
        <v>23</v>
      </c>
      <c r="B40" s="18">
        <v>43</v>
      </c>
      <c r="C40" s="16">
        <v>28764</v>
      </c>
      <c r="E40" s="164" t="s">
        <v>42</v>
      </c>
      <c r="F40" s="4"/>
      <c r="G40" s="16"/>
    </row>
    <row r="41" spans="1:7" ht="14.25">
      <c r="A41" s="164" t="s">
        <v>23</v>
      </c>
      <c r="B41" s="18">
        <v>44</v>
      </c>
      <c r="C41" s="16">
        <v>28795</v>
      </c>
      <c r="E41" s="164" t="s">
        <v>42</v>
      </c>
      <c r="F41" s="4">
        <v>124</v>
      </c>
      <c r="G41" s="16">
        <v>32417</v>
      </c>
    </row>
    <row r="42" spans="1:7" ht="14.25">
      <c r="A42" s="164" t="s">
        <v>23</v>
      </c>
      <c r="B42" s="18">
        <v>45</v>
      </c>
      <c r="C42" s="16">
        <v>28825</v>
      </c>
      <c r="E42" s="164" t="s">
        <v>42</v>
      </c>
      <c r="F42" s="4">
        <f>+F41+1</f>
        <v>125</v>
      </c>
      <c r="G42" s="16">
        <v>32448</v>
      </c>
    </row>
    <row r="43" spans="5:7" ht="14.25">
      <c r="E43" s="164" t="s">
        <v>42</v>
      </c>
      <c r="F43" s="4">
        <f>+F42+1</f>
        <v>126</v>
      </c>
      <c r="G43" s="16">
        <v>32478</v>
      </c>
    </row>
    <row r="44" ht="15" thickBot="1">
      <c r="B44" s="7">
        <v>1979</v>
      </c>
    </row>
    <row r="45" spans="1:6" ht="14.25">
      <c r="A45" s="164" t="s">
        <v>24</v>
      </c>
      <c r="B45" s="165">
        <v>46</v>
      </c>
      <c r="C45" s="14">
        <v>28856</v>
      </c>
      <c r="F45" s="22">
        <v>1989</v>
      </c>
    </row>
    <row r="46" spans="1:7" ht="14.25">
      <c r="A46" s="164" t="s">
        <v>24</v>
      </c>
      <c r="B46" s="165">
        <v>47</v>
      </c>
      <c r="C46" s="14">
        <v>28887</v>
      </c>
      <c r="E46" s="23" t="s">
        <v>43</v>
      </c>
      <c r="F46" s="4">
        <v>127</v>
      </c>
      <c r="G46" s="14">
        <v>32509</v>
      </c>
    </row>
    <row r="47" spans="1:7" ht="14.25">
      <c r="A47" s="164" t="s">
        <v>24</v>
      </c>
      <c r="B47" s="165">
        <v>48</v>
      </c>
      <c r="C47" s="14">
        <v>28915</v>
      </c>
      <c r="E47" s="23" t="s">
        <v>43</v>
      </c>
      <c r="F47" s="4">
        <f>+F46+1</f>
        <v>128</v>
      </c>
      <c r="G47" s="14">
        <v>32540</v>
      </c>
    </row>
    <row r="48" spans="1:7" ht="14.25">
      <c r="A48" s="164" t="s">
        <v>24</v>
      </c>
      <c r="B48" s="165">
        <v>49</v>
      </c>
      <c r="C48" s="14">
        <v>28946</v>
      </c>
      <c r="E48" s="23" t="s">
        <v>43</v>
      </c>
      <c r="F48" s="4">
        <f aca="true" t="shared" si="2" ref="F48:F55">+F47+1</f>
        <v>129</v>
      </c>
      <c r="G48" s="14">
        <v>32568</v>
      </c>
    </row>
    <row r="49" spans="1:7" ht="14.25">
      <c r="A49" s="164" t="s">
        <v>24</v>
      </c>
      <c r="B49" s="165">
        <v>50</v>
      </c>
      <c r="C49" s="14">
        <v>28976</v>
      </c>
      <c r="E49" s="23" t="s">
        <v>43</v>
      </c>
      <c r="F49" s="4">
        <f t="shared" si="2"/>
        <v>130</v>
      </c>
      <c r="G49" s="14">
        <v>32599</v>
      </c>
    </row>
    <row r="50" spans="1:7" ht="14.25">
      <c r="A50" s="164" t="s">
        <v>24</v>
      </c>
      <c r="B50" s="165">
        <v>51</v>
      </c>
      <c r="C50" s="14">
        <v>29007</v>
      </c>
      <c r="E50" s="23" t="s">
        <v>43</v>
      </c>
      <c r="F50" s="4">
        <f t="shared" si="2"/>
        <v>131</v>
      </c>
      <c r="G50" s="14">
        <v>32629</v>
      </c>
    </row>
    <row r="51" spans="1:7" ht="14.25">
      <c r="A51" s="164" t="s">
        <v>24</v>
      </c>
      <c r="B51" s="165">
        <v>52</v>
      </c>
      <c r="C51" s="14">
        <v>29037</v>
      </c>
      <c r="E51" s="23" t="s">
        <v>43</v>
      </c>
      <c r="F51" s="114" t="s">
        <v>44</v>
      </c>
      <c r="G51" s="10" t="s">
        <v>45</v>
      </c>
    </row>
    <row r="52" spans="1:9" ht="14.25">
      <c r="A52" s="164" t="s">
        <v>24</v>
      </c>
      <c r="B52" s="168">
        <v>53</v>
      </c>
      <c r="C52" s="16">
        <v>29068</v>
      </c>
      <c r="E52" s="23" t="s">
        <v>43</v>
      </c>
      <c r="F52" s="4">
        <v>134</v>
      </c>
      <c r="G52" s="14">
        <v>32721</v>
      </c>
      <c r="I52" t="s">
        <v>606</v>
      </c>
    </row>
    <row r="53" spans="1:9" ht="14.25">
      <c r="A53" s="164" t="s">
        <v>24</v>
      </c>
      <c r="B53" s="168">
        <v>54</v>
      </c>
      <c r="C53" s="16">
        <v>29099</v>
      </c>
      <c r="E53" s="23" t="s">
        <v>43</v>
      </c>
      <c r="F53" s="4">
        <f t="shared" si="2"/>
        <v>135</v>
      </c>
      <c r="G53" s="16">
        <v>32752</v>
      </c>
      <c r="I53" t="s">
        <v>607</v>
      </c>
    </row>
    <row r="54" spans="1:7" ht="14.25">
      <c r="A54" s="164" t="s">
        <v>24</v>
      </c>
      <c r="B54" s="18">
        <v>55</v>
      </c>
      <c r="C54" s="16">
        <v>29129</v>
      </c>
      <c r="E54" s="23" t="s">
        <v>43</v>
      </c>
      <c r="F54" s="4">
        <f t="shared" si="2"/>
        <v>136</v>
      </c>
      <c r="G54" s="16">
        <v>32782</v>
      </c>
    </row>
    <row r="55" spans="1:7" ht="14.25">
      <c r="A55" s="164" t="s">
        <v>24</v>
      </c>
      <c r="B55" s="18">
        <v>56</v>
      </c>
      <c r="C55" s="16">
        <v>29160</v>
      </c>
      <c r="E55" s="23" t="s">
        <v>43</v>
      </c>
      <c r="F55" s="4">
        <f t="shared" si="2"/>
        <v>137</v>
      </c>
      <c r="G55" s="16" t="s">
        <v>46</v>
      </c>
    </row>
    <row r="56" spans="1:3" ht="14.25">
      <c r="A56" s="164" t="s">
        <v>24</v>
      </c>
      <c r="B56" s="18">
        <v>57</v>
      </c>
      <c r="C56" s="16">
        <v>29190</v>
      </c>
    </row>
    <row r="57" ht="15" thickBot="1"/>
    <row r="58" spans="2:6" ht="15" thickBot="1">
      <c r="B58" s="8">
        <v>1980</v>
      </c>
      <c r="F58" s="8">
        <v>1990</v>
      </c>
    </row>
    <row r="59" spans="1:8" ht="14.25">
      <c r="A59" s="164" t="s">
        <v>27</v>
      </c>
      <c r="B59" s="21">
        <v>58</v>
      </c>
      <c r="C59" s="14">
        <v>29221</v>
      </c>
      <c r="E59" s="23" t="s">
        <v>47</v>
      </c>
      <c r="F59" s="25">
        <v>138</v>
      </c>
      <c r="G59" s="14">
        <v>32509</v>
      </c>
      <c r="H59" t="s">
        <v>48</v>
      </c>
    </row>
    <row r="60" spans="1:8" ht="14.25">
      <c r="A60" s="164" t="s">
        <v>27</v>
      </c>
      <c r="B60" s="165">
        <v>59</v>
      </c>
      <c r="C60" s="14">
        <v>29252</v>
      </c>
      <c r="E60" s="23" t="s">
        <v>47</v>
      </c>
      <c r="F60" s="4">
        <f>+F59+1</f>
        <v>139</v>
      </c>
      <c r="G60" s="14">
        <v>32540</v>
      </c>
      <c r="H60" t="s">
        <v>49</v>
      </c>
    </row>
    <row r="61" spans="1:8" ht="14.25">
      <c r="A61" s="164" t="s">
        <v>27</v>
      </c>
      <c r="B61" s="165">
        <v>60</v>
      </c>
      <c r="C61" s="14">
        <v>29281</v>
      </c>
      <c r="E61" s="23" t="s">
        <v>47</v>
      </c>
      <c r="F61" s="4">
        <f>+F60+1</f>
        <v>140</v>
      </c>
      <c r="G61" s="14">
        <v>32568</v>
      </c>
      <c r="H61" t="s">
        <v>50</v>
      </c>
    </row>
    <row r="62" spans="1:8" ht="14.25">
      <c r="A62" s="164" t="s">
        <v>27</v>
      </c>
      <c r="B62" s="165">
        <v>61</v>
      </c>
      <c r="C62" s="14">
        <v>29312</v>
      </c>
      <c r="E62" s="23" t="s">
        <v>47</v>
      </c>
      <c r="F62" s="4">
        <f>+F61+1</f>
        <v>141</v>
      </c>
      <c r="G62" s="14">
        <v>32599</v>
      </c>
      <c r="H62" t="s">
        <v>51</v>
      </c>
    </row>
    <row r="63" spans="1:8" ht="28.5">
      <c r="A63" s="164" t="s">
        <v>27</v>
      </c>
      <c r="B63" s="165">
        <v>62</v>
      </c>
      <c r="C63" s="14">
        <v>29342</v>
      </c>
      <c r="E63" s="23" t="s">
        <v>47</v>
      </c>
      <c r="F63" s="4">
        <v>149</v>
      </c>
      <c r="G63" s="14">
        <v>33208</v>
      </c>
      <c r="H63" s="2" t="s">
        <v>52</v>
      </c>
    </row>
    <row r="64" spans="1:3" ht="15" thickBot="1">
      <c r="A64" s="164" t="s">
        <v>27</v>
      </c>
      <c r="B64" s="165">
        <v>63</v>
      </c>
      <c r="C64" s="14">
        <v>29373</v>
      </c>
    </row>
    <row r="65" spans="1:6" ht="15" thickBot="1">
      <c r="A65" s="164" t="s">
        <v>27</v>
      </c>
      <c r="B65" s="165">
        <v>64</v>
      </c>
      <c r="C65" s="14">
        <v>29403</v>
      </c>
      <c r="F65" s="8">
        <v>1993</v>
      </c>
    </row>
    <row r="66" spans="1:7" ht="14.25">
      <c r="A66" s="164" t="s">
        <v>27</v>
      </c>
      <c r="B66" s="168">
        <v>65</v>
      </c>
      <c r="C66" s="16">
        <v>29434</v>
      </c>
      <c r="E66" s="23" t="s">
        <v>55</v>
      </c>
      <c r="F66" s="25">
        <v>161</v>
      </c>
      <c r="G66" s="5">
        <v>34121</v>
      </c>
    </row>
    <row r="67" spans="1:7" ht="28.5">
      <c r="A67" s="20" t="s">
        <v>27</v>
      </c>
      <c r="B67" s="168" t="s">
        <v>25</v>
      </c>
      <c r="C67" s="17" t="s">
        <v>26</v>
      </c>
      <c r="E67" s="23" t="s">
        <v>55</v>
      </c>
      <c r="F67" s="4">
        <v>162</v>
      </c>
      <c r="G67" s="5">
        <v>34151</v>
      </c>
    </row>
    <row r="68" spans="1:8" ht="14.25">
      <c r="A68" s="164" t="s">
        <v>27</v>
      </c>
      <c r="B68" s="18">
        <v>69</v>
      </c>
      <c r="C68" s="16">
        <v>29556</v>
      </c>
      <c r="E68" s="23" t="s">
        <v>55</v>
      </c>
      <c r="F68" s="4">
        <v>164</v>
      </c>
      <c r="G68" s="5">
        <v>34213</v>
      </c>
      <c r="H68" t="s">
        <v>56</v>
      </c>
    </row>
    <row r="69" spans="5:7" ht="15" thickBot="1">
      <c r="E69" s="23" t="s">
        <v>55</v>
      </c>
      <c r="F69" s="4">
        <v>165</v>
      </c>
      <c r="G69" s="5">
        <v>34243</v>
      </c>
    </row>
    <row r="70" spans="2:7" ht="15" thickBot="1">
      <c r="B70" s="8" t="s">
        <v>38</v>
      </c>
      <c r="E70" s="23"/>
      <c r="F70" s="26">
        <v>166</v>
      </c>
      <c r="G70" s="5">
        <v>34274</v>
      </c>
    </row>
    <row r="71" spans="1:7" ht="14.25">
      <c r="A71" s="164" t="s">
        <v>29</v>
      </c>
      <c r="B71" s="4" t="s">
        <v>2</v>
      </c>
      <c r="C71" s="4" t="s">
        <v>28</v>
      </c>
      <c r="E71" s="23"/>
      <c r="F71" s="26">
        <v>167</v>
      </c>
      <c r="G71" s="5">
        <v>34304</v>
      </c>
    </row>
    <row r="72" spans="1:7" ht="15" thickBot="1">
      <c r="A72" s="164" t="s">
        <v>29</v>
      </c>
      <c r="B72" s="4">
        <v>71</v>
      </c>
      <c r="C72" s="4" t="s">
        <v>30</v>
      </c>
      <c r="E72" s="23"/>
      <c r="F72" s="26"/>
      <c r="G72" s="5"/>
    </row>
    <row r="73" spans="1:7" ht="15" thickBot="1">
      <c r="A73" s="164" t="s">
        <v>31</v>
      </c>
      <c r="B73" s="4">
        <v>72</v>
      </c>
      <c r="C73" s="4" t="s">
        <v>32</v>
      </c>
      <c r="E73" s="23"/>
      <c r="F73" s="146" t="s">
        <v>972</v>
      </c>
      <c r="G73" s="5"/>
    </row>
    <row r="74" spans="1:7" ht="14.25">
      <c r="A74" s="164" t="s">
        <v>31</v>
      </c>
      <c r="B74" s="4">
        <v>73</v>
      </c>
      <c r="C74" s="4" t="s">
        <v>33</v>
      </c>
      <c r="E74" s="23"/>
      <c r="F74" s="26">
        <v>219</v>
      </c>
      <c r="G74" s="5" t="s">
        <v>969</v>
      </c>
    </row>
    <row r="75" spans="1:7" ht="14.25">
      <c r="A75" s="164" t="s">
        <v>34</v>
      </c>
      <c r="B75" s="4">
        <v>74</v>
      </c>
      <c r="C75" s="4" t="s">
        <v>36</v>
      </c>
      <c r="E75" s="23"/>
      <c r="F75" s="26">
        <v>220</v>
      </c>
      <c r="G75" s="5">
        <v>36892</v>
      </c>
    </row>
    <row r="76" spans="1:7" ht="14.25">
      <c r="A76" s="164" t="s">
        <v>34</v>
      </c>
      <c r="B76" s="4">
        <v>75</v>
      </c>
      <c r="C76" s="4" t="s">
        <v>37</v>
      </c>
      <c r="E76" s="23"/>
      <c r="F76" s="26">
        <v>221</v>
      </c>
      <c r="G76" s="5">
        <v>37135</v>
      </c>
    </row>
    <row r="77" spans="1:7" ht="14.25">
      <c r="A77" s="164" t="s">
        <v>35</v>
      </c>
      <c r="B77" s="4">
        <v>76</v>
      </c>
      <c r="C77" s="5">
        <v>30956</v>
      </c>
      <c r="E77" s="23"/>
      <c r="F77" s="26">
        <v>222</v>
      </c>
      <c r="G77" s="32">
        <v>37149</v>
      </c>
    </row>
    <row r="78" spans="1:7" ht="14.25">
      <c r="A78" s="164" t="s">
        <v>35</v>
      </c>
      <c r="B78" s="4">
        <v>77</v>
      </c>
      <c r="C78" s="5">
        <v>30987</v>
      </c>
      <c r="E78" s="23"/>
      <c r="F78" s="26">
        <v>224</v>
      </c>
      <c r="G78" s="5">
        <v>37196</v>
      </c>
    </row>
    <row r="79" spans="1:7" ht="14.25">
      <c r="A79" s="164" t="s">
        <v>35</v>
      </c>
      <c r="B79" s="4">
        <v>78</v>
      </c>
      <c r="C79" s="5">
        <v>31017</v>
      </c>
      <c r="E79" s="23"/>
      <c r="F79" s="26">
        <v>225</v>
      </c>
      <c r="G79" s="5">
        <v>37226</v>
      </c>
    </row>
    <row r="80" spans="2:7" ht="14.25">
      <c r="B80" s="45"/>
      <c r="C80" s="115"/>
      <c r="E80" s="23"/>
      <c r="F80" s="26">
        <v>226</v>
      </c>
      <c r="G80" s="5">
        <v>37257</v>
      </c>
    </row>
    <row r="81" spans="2:7" ht="15" thickBot="1">
      <c r="B81" s="45"/>
      <c r="C81" s="115"/>
      <c r="E81" s="23"/>
      <c r="F81" s="170"/>
      <c r="G81" s="115"/>
    </row>
    <row r="82" spans="5:8" ht="15" thickBot="1">
      <c r="E82" s="23"/>
      <c r="F82" s="306" t="s">
        <v>970</v>
      </c>
      <c r="G82" s="307"/>
      <c r="H82" t="s">
        <v>971</v>
      </c>
    </row>
    <row r="83" spans="2:7" ht="14.25">
      <c r="B83" s="22">
        <v>1985</v>
      </c>
      <c r="E83" s="23"/>
      <c r="F83" s="170"/>
      <c r="G83" s="115"/>
    </row>
    <row r="84" spans="1:8" ht="15" thickBot="1">
      <c r="A84" s="164" t="s">
        <v>39</v>
      </c>
      <c r="B84" s="4">
        <v>79</v>
      </c>
      <c r="C84" s="14">
        <v>31048</v>
      </c>
      <c r="E84" s="23"/>
      <c r="F84" s="45"/>
      <c r="G84" s="145"/>
      <c r="H84" s="2"/>
    </row>
    <row r="85" spans="1:8" ht="15" thickBot="1">
      <c r="A85" s="164" t="s">
        <v>39</v>
      </c>
      <c r="B85" s="4">
        <v>80</v>
      </c>
      <c r="C85" s="14">
        <v>31079</v>
      </c>
      <c r="E85" s="308" t="s">
        <v>838</v>
      </c>
      <c r="F85" s="309"/>
      <c r="G85" s="309"/>
      <c r="H85" s="310"/>
    </row>
    <row r="86" spans="1:8" ht="15" thickBot="1">
      <c r="A86" s="164" t="s">
        <v>39</v>
      </c>
      <c r="B86" s="4">
        <v>81</v>
      </c>
      <c r="C86" s="14">
        <v>31107</v>
      </c>
      <c r="F86" s="23"/>
      <c r="G86" s="45"/>
      <c r="H86" s="145"/>
    </row>
    <row r="87" spans="1:7" ht="15" thickBot="1">
      <c r="A87" s="164" t="s">
        <v>39</v>
      </c>
      <c r="B87" s="4">
        <v>82</v>
      </c>
      <c r="C87" s="14">
        <v>31138</v>
      </c>
      <c r="F87" s="8">
        <v>1989</v>
      </c>
      <c r="G87" t="s">
        <v>2</v>
      </c>
    </row>
    <row r="88" spans="1:8" ht="14.25">
      <c r="A88" s="164" t="s">
        <v>39</v>
      </c>
      <c r="B88" s="4">
        <v>83</v>
      </c>
      <c r="C88" s="14">
        <v>31168</v>
      </c>
      <c r="E88" s="23" t="s">
        <v>216</v>
      </c>
      <c r="F88" s="25">
        <v>1</v>
      </c>
      <c r="G88" s="5">
        <v>32782</v>
      </c>
      <c r="H88" t="s">
        <v>961</v>
      </c>
    </row>
    <row r="89" spans="1:8" ht="14.25">
      <c r="A89" s="164" t="s">
        <v>39</v>
      </c>
      <c r="B89" s="4">
        <v>84</v>
      </c>
      <c r="C89" s="14">
        <v>31199</v>
      </c>
      <c r="E89" s="23" t="s">
        <v>216</v>
      </c>
      <c r="F89" s="4">
        <v>2</v>
      </c>
      <c r="G89" s="5">
        <v>32813</v>
      </c>
      <c r="H89" t="s">
        <v>961</v>
      </c>
    </row>
    <row r="90" spans="1:8" ht="14.25">
      <c r="A90" s="164" t="s">
        <v>39</v>
      </c>
      <c r="B90" s="4">
        <v>85</v>
      </c>
      <c r="C90" s="14">
        <v>31229</v>
      </c>
      <c r="E90" s="23" t="s">
        <v>216</v>
      </c>
      <c r="F90" s="25">
        <v>3</v>
      </c>
      <c r="G90" s="32">
        <v>32837</v>
      </c>
      <c r="H90" t="s">
        <v>961</v>
      </c>
    </row>
    <row r="91" spans="1:8" ht="14.25">
      <c r="A91" s="164" t="s">
        <v>39</v>
      </c>
      <c r="B91" s="4">
        <v>86</v>
      </c>
      <c r="C91" s="16">
        <v>31260</v>
      </c>
      <c r="E91" s="23" t="s">
        <v>216</v>
      </c>
      <c r="F91" s="4">
        <v>4</v>
      </c>
      <c r="G91" s="5">
        <v>32843</v>
      </c>
      <c r="H91" t="s">
        <v>961</v>
      </c>
    </row>
    <row r="92" spans="1:3" ht="14.25">
      <c r="A92" s="164" t="s">
        <v>39</v>
      </c>
      <c r="B92" s="4">
        <v>87</v>
      </c>
      <c r="C92" s="16">
        <v>31291</v>
      </c>
    </row>
    <row r="93" spans="1:8" ht="14.25">
      <c r="A93" s="164" t="s">
        <v>39</v>
      </c>
      <c r="B93" s="4">
        <v>88</v>
      </c>
      <c r="C93" s="16">
        <v>31321</v>
      </c>
      <c r="E93" s="23" t="s">
        <v>216</v>
      </c>
      <c r="F93" s="25">
        <v>1</v>
      </c>
      <c r="G93" s="32">
        <v>32858</v>
      </c>
      <c r="H93" t="s">
        <v>962</v>
      </c>
    </row>
    <row r="94" spans="1:7" ht="14.25">
      <c r="A94" s="164" t="s">
        <v>39</v>
      </c>
      <c r="B94" s="4">
        <v>89</v>
      </c>
      <c r="C94" s="16">
        <v>31352</v>
      </c>
      <c r="E94" s="23" t="s">
        <v>216</v>
      </c>
      <c r="F94" s="4">
        <v>2</v>
      </c>
      <c r="G94" s="32">
        <v>32872</v>
      </c>
    </row>
    <row r="95" spans="1:7" ht="14.25">
      <c r="A95" s="164" t="s">
        <v>39</v>
      </c>
      <c r="B95" s="4">
        <v>90</v>
      </c>
      <c r="C95" s="16">
        <v>31382</v>
      </c>
      <c r="E95" s="23" t="s">
        <v>839</v>
      </c>
      <c r="F95" s="25">
        <v>3</v>
      </c>
      <c r="G95" s="32">
        <v>32886</v>
      </c>
    </row>
    <row r="96" spans="5:7" ht="14.25">
      <c r="E96" s="23" t="s">
        <v>839</v>
      </c>
      <c r="F96" s="4">
        <v>4</v>
      </c>
      <c r="G96" s="32">
        <v>32907</v>
      </c>
    </row>
    <row r="97" spans="5:7" ht="14.25">
      <c r="E97" s="23" t="s">
        <v>839</v>
      </c>
      <c r="F97" s="4">
        <v>5</v>
      </c>
      <c r="G97" s="32">
        <v>32921</v>
      </c>
    </row>
    <row r="98" spans="5:7" ht="14.25">
      <c r="E98" s="23" t="s">
        <v>839</v>
      </c>
      <c r="F98" s="4">
        <v>6</v>
      </c>
      <c r="G98" s="32">
        <v>32935</v>
      </c>
    </row>
    <row r="99" spans="2:7" ht="14.25">
      <c r="B99" s="311" t="s">
        <v>571</v>
      </c>
      <c r="C99" s="311"/>
      <c r="E99" s="23" t="s">
        <v>839</v>
      </c>
      <c r="F99" s="4">
        <f>+F98+1</f>
        <v>7</v>
      </c>
      <c r="G99" s="32">
        <v>32949</v>
      </c>
    </row>
    <row r="100" spans="2:7" ht="14.25">
      <c r="B100" s="311"/>
      <c r="C100" s="311"/>
      <c r="E100" s="23" t="s">
        <v>839</v>
      </c>
      <c r="F100" s="4">
        <f aca="true" t="shared" si="3" ref="F100:F140">+F99+1</f>
        <v>8</v>
      </c>
      <c r="G100" s="32">
        <v>32956</v>
      </c>
    </row>
    <row r="101" spans="2:7" ht="14.25">
      <c r="B101" s="311"/>
      <c r="C101" s="311"/>
      <c r="E101" s="23" t="s">
        <v>839</v>
      </c>
      <c r="F101" s="4">
        <f t="shared" si="3"/>
        <v>9</v>
      </c>
      <c r="G101" s="32">
        <v>32963</v>
      </c>
    </row>
    <row r="102" spans="2:7" ht="14.25">
      <c r="B102" s="51">
        <v>35004</v>
      </c>
      <c r="C102" s="51">
        <v>35156</v>
      </c>
      <c r="E102" s="23" t="s">
        <v>839</v>
      </c>
      <c r="F102" s="4">
        <f t="shared" si="3"/>
        <v>10</v>
      </c>
      <c r="G102" s="32">
        <v>32970</v>
      </c>
    </row>
    <row r="103" spans="5:7" ht="15" thickBot="1">
      <c r="E103" s="23" t="s">
        <v>839</v>
      </c>
      <c r="F103" s="4">
        <f t="shared" si="3"/>
        <v>11</v>
      </c>
      <c r="G103" s="32">
        <v>32984</v>
      </c>
    </row>
    <row r="104" spans="2:7" ht="15" thickBot="1">
      <c r="B104" s="308" t="s">
        <v>840</v>
      </c>
      <c r="C104" s="310"/>
      <c r="E104" s="23" t="s">
        <v>839</v>
      </c>
      <c r="F104" s="4">
        <f t="shared" si="3"/>
        <v>12</v>
      </c>
      <c r="G104" s="32">
        <v>32991</v>
      </c>
    </row>
    <row r="105" spans="5:7" ht="14.25">
      <c r="E105" s="23" t="s">
        <v>839</v>
      </c>
      <c r="F105" s="4">
        <f t="shared" si="3"/>
        <v>13</v>
      </c>
      <c r="G105" s="32">
        <v>33019</v>
      </c>
    </row>
    <row r="106" spans="1:7" ht="14.25">
      <c r="A106" s="165" t="s">
        <v>41</v>
      </c>
      <c r="B106" s="4" t="s">
        <v>841</v>
      </c>
      <c r="C106" s="5">
        <v>36923</v>
      </c>
      <c r="E106" s="23" t="s">
        <v>839</v>
      </c>
      <c r="F106" s="4">
        <f t="shared" si="3"/>
        <v>14</v>
      </c>
      <c r="G106" s="32">
        <v>33033</v>
      </c>
    </row>
    <row r="107" spans="1:7" ht="14.25">
      <c r="A107" s="165" t="s">
        <v>22</v>
      </c>
      <c r="B107" s="4" t="s">
        <v>261</v>
      </c>
      <c r="C107" s="4">
        <v>1991</v>
      </c>
      <c r="E107" s="23" t="s">
        <v>839</v>
      </c>
      <c r="F107" s="4">
        <f t="shared" si="3"/>
        <v>15</v>
      </c>
      <c r="G107" s="32">
        <v>33075</v>
      </c>
    </row>
    <row r="108" spans="1:7" ht="14.25">
      <c r="A108" s="165" t="s">
        <v>22</v>
      </c>
      <c r="B108" s="4" t="s">
        <v>220</v>
      </c>
      <c r="C108" s="4">
        <v>1991</v>
      </c>
      <c r="E108" s="23" t="s">
        <v>839</v>
      </c>
      <c r="F108" s="4">
        <f t="shared" si="3"/>
        <v>16</v>
      </c>
      <c r="G108" s="32">
        <v>33089</v>
      </c>
    </row>
    <row r="109" spans="1:7" ht="14.25">
      <c r="A109" s="165" t="s">
        <v>23</v>
      </c>
      <c r="B109" s="4" t="s">
        <v>221</v>
      </c>
      <c r="C109" s="4">
        <v>1992</v>
      </c>
      <c r="E109" s="23" t="s">
        <v>839</v>
      </c>
      <c r="F109" s="4">
        <f t="shared" si="3"/>
        <v>17</v>
      </c>
      <c r="G109" s="32">
        <v>33110</v>
      </c>
    </row>
    <row r="110" spans="1:8" ht="14.25">
      <c r="A110" s="165"/>
      <c r="B110" s="4" t="s">
        <v>842</v>
      </c>
      <c r="C110" s="4">
        <v>1993</v>
      </c>
      <c r="E110" s="23" t="s">
        <v>839</v>
      </c>
      <c r="F110" s="4">
        <f t="shared" si="3"/>
        <v>18</v>
      </c>
      <c r="G110" s="32">
        <v>33131</v>
      </c>
      <c r="H110" t="s">
        <v>2</v>
      </c>
    </row>
    <row r="111" spans="5:7" ht="14.25">
      <c r="E111" s="23" t="s">
        <v>839</v>
      </c>
      <c r="F111" s="4">
        <f t="shared" si="3"/>
        <v>19</v>
      </c>
      <c r="G111" s="32">
        <v>33173</v>
      </c>
    </row>
    <row r="112" spans="5:7" ht="14.25">
      <c r="E112" s="23" t="s">
        <v>839</v>
      </c>
      <c r="F112" s="4">
        <f t="shared" si="3"/>
        <v>20</v>
      </c>
      <c r="G112" s="32">
        <v>33156</v>
      </c>
    </row>
    <row r="113" spans="5:7" ht="14.25">
      <c r="E113" s="23" t="s">
        <v>839</v>
      </c>
      <c r="F113" s="4">
        <f t="shared" si="3"/>
        <v>21</v>
      </c>
      <c r="G113" s="32">
        <v>33201</v>
      </c>
    </row>
    <row r="114" spans="5:7" ht="14.25">
      <c r="E114" s="23" t="s">
        <v>839</v>
      </c>
      <c r="F114" s="4">
        <f t="shared" si="3"/>
        <v>22</v>
      </c>
      <c r="G114" s="32">
        <v>33215</v>
      </c>
    </row>
    <row r="115" spans="5:7" ht="14.25">
      <c r="E115" s="23" t="s">
        <v>839</v>
      </c>
      <c r="F115" s="4">
        <f t="shared" si="3"/>
        <v>23</v>
      </c>
      <c r="G115" s="32">
        <v>33229</v>
      </c>
    </row>
    <row r="116" spans="5:8" ht="14.25">
      <c r="E116" s="23" t="s">
        <v>53</v>
      </c>
      <c r="F116" s="4">
        <f t="shared" si="3"/>
        <v>24</v>
      </c>
      <c r="G116" s="32">
        <v>33270</v>
      </c>
      <c r="H116" t="s">
        <v>963</v>
      </c>
    </row>
    <row r="117" spans="5:8" ht="14.25">
      <c r="E117" s="23" t="s">
        <v>53</v>
      </c>
      <c r="F117" s="4">
        <f t="shared" si="3"/>
        <v>25</v>
      </c>
      <c r="G117" s="32">
        <v>33298</v>
      </c>
      <c r="H117" t="s">
        <v>963</v>
      </c>
    </row>
    <row r="118" spans="5:8" ht="14.25">
      <c r="E118" s="23" t="s">
        <v>53</v>
      </c>
      <c r="F118" s="4">
        <f t="shared" si="3"/>
        <v>26</v>
      </c>
      <c r="G118" s="32">
        <v>33329</v>
      </c>
      <c r="H118" t="s">
        <v>963</v>
      </c>
    </row>
    <row r="119" spans="5:7" ht="14.25">
      <c r="E119" s="23" t="s">
        <v>53</v>
      </c>
      <c r="F119" s="4">
        <f t="shared" si="3"/>
        <v>27</v>
      </c>
      <c r="G119" s="32">
        <v>33390</v>
      </c>
    </row>
    <row r="120" spans="5:7" ht="14.25">
      <c r="E120" s="23" t="s">
        <v>53</v>
      </c>
      <c r="F120" s="4">
        <f t="shared" si="3"/>
        <v>28</v>
      </c>
      <c r="G120" s="32">
        <v>33482</v>
      </c>
    </row>
    <row r="121" spans="5:7" ht="14.25">
      <c r="E121" s="23" t="s">
        <v>53</v>
      </c>
      <c r="F121" s="4">
        <f t="shared" si="3"/>
        <v>29</v>
      </c>
      <c r="G121" s="32">
        <v>33512</v>
      </c>
    </row>
    <row r="122" spans="5:7" ht="14.25">
      <c r="E122" s="23" t="s">
        <v>53</v>
      </c>
      <c r="F122" s="4">
        <f t="shared" si="3"/>
        <v>30</v>
      </c>
      <c r="G122" s="32">
        <v>33543</v>
      </c>
    </row>
    <row r="123" spans="5:7" ht="14.25">
      <c r="E123" s="23" t="s">
        <v>53</v>
      </c>
      <c r="F123" s="4">
        <f t="shared" si="3"/>
        <v>31</v>
      </c>
      <c r="G123" s="32">
        <v>33567</v>
      </c>
    </row>
    <row r="124" spans="5:7" ht="14.25">
      <c r="E124" s="23" t="s">
        <v>53</v>
      </c>
      <c r="F124" s="4">
        <f t="shared" si="3"/>
        <v>32</v>
      </c>
      <c r="G124" s="32">
        <v>33595</v>
      </c>
    </row>
    <row r="125" spans="5:7" ht="14.25">
      <c r="E125" s="23" t="s">
        <v>54</v>
      </c>
      <c r="F125" s="4">
        <f t="shared" si="3"/>
        <v>33</v>
      </c>
      <c r="G125" s="32">
        <v>33615</v>
      </c>
    </row>
    <row r="126" spans="5:7" ht="14.25">
      <c r="E126" s="23" t="s">
        <v>54</v>
      </c>
      <c r="F126" s="4">
        <f t="shared" si="3"/>
        <v>34</v>
      </c>
      <c r="G126" s="32">
        <v>33648</v>
      </c>
    </row>
    <row r="127" spans="5:7" ht="14.25">
      <c r="E127" s="23" t="s">
        <v>54</v>
      </c>
      <c r="F127" s="4">
        <f t="shared" si="3"/>
        <v>35</v>
      </c>
      <c r="G127" s="32">
        <v>33663</v>
      </c>
    </row>
    <row r="128" spans="5:7" ht="14.25">
      <c r="E128" s="23" t="s">
        <v>54</v>
      </c>
      <c r="F128" s="4">
        <f t="shared" si="3"/>
        <v>36</v>
      </c>
      <c r="G128" s="32">
        <v>33686</v>
      </c>
    </row>
    <row r="129" spans="5:7" ht="14.25">
      <c r="E129" s="23" t="s">
        <v>54</v>
      </c>
      <c r="F129" s="4">
        <f t="shared" si="3"/>
        <v>37</v>
      </c>
      <c r="G129" s="32">
        <v>33714</v>
      </c>
    </row>
    <row r="130" spans="5:7" ht="14.25">
      <c r="E130" s="23" t="s">
        <v>54</v>
      </c>
      <c r="F130" s="4">
        <f t="shared" si="3"/>
        <v>38</v>
      </c>
      <c r="G130" s="32">
        <v>33742</v>
      </c>
    </row>
    <row r="131" spans="5:7" ht="14.25">
      <c r="E131" s="23" t="s">
        <v>54</v>
      </c>
      <c r="F131" s="4">
        <f t="shared" si="3"/>
        <v>39</v>
      </c>
      <c r="G131" s="32" t="s">
        <v>964</v>
      </c>
    </row>
    <row r="132" spans="5:7" ht="14.25">
      <c r="E132" s="23" t="s">
        <v>54</v>
      </c>
      <c r="F132" s="4">
        <f t="shared" si="3"/>
        <v>40</v>
      </c>
      <c r="G132" s="32">
        <v>33939</v>
      </c>
    </row>
    <row r="133" spans="5:7" ht="14.25">
      <c r="E133" s="23" t="s">
        <v>54</v>
      </c>
      <c r="F133" s="4">
        <f t="shared" si="3"/>
        <v>41</v>
      </c>
      <c r="G133" s="32" t="s">
        <v>964</v>
      </c>
    </row>
    <row r="134" spans="5:7" ht="14.25">
      <c r="E134" s="23" t="s">
        <v>965</v>
      </c>
      <c r="F134" s="4">
        <f t="shared" si="3"/>
        <v>42</v>
      </c>
      <c r="G134" s="32">
        <v>34020</v>
      </c>
    </row>
    <row r="135" spans="5:7" ht="14.25">
      <c r="E135" s="23" t="s">
        <v>638</v>
      </c>
      <c r="F135" s="4">
        <v>207</v>
      </c>
      <c r="G135" s="32">
        <v>36093</v>
      </c>
    </row>
    <row r="136" spans="5:7" ht="14.25">
      <c r="E136" s="23" t="s">
        <v>638</v>
      </c>
      <c r="F136" s="4">
        <f t="shared" si="3"/>
        <v>208</v>
      </c>
      <c r="G136" s="32">
        <v>36107</v>
      </c>
    </row>
    <row r="137" spans="5:7" ht="14.25">
      <c r="E137" s="23" t="s">
        <v>638</v>
      </c>
      <c r="F137" s="4">
        <f t="shared" si="3"/>
        <v>209</v>
      </c>
      <c r="G137" s="32">
        <v>36121</v>
      </c>
    </row>
    <row r="138" spans="5:7" ht="14.25">
      <c r="E138" s="23" t="s">
        <v>638</v>
      </c>
      <c r="F138" s="4">
        <f t="shared" si="3"/>
        <v>210</v>
      </c>
      <c r="G138" s="32">
        <v>36135</v>
      </c>
    </row>
    <row r="139" spans="5:7" ht="14.25">
      <c r="E139" s="23" t="s">
        <v>642</v>
      </c>
      <c r="F139" s="4">
        <f t="shared" si="3"/>
        <v>211</v>
      </c>
      <c r="G139" s="32">
        <v>36163</v>
      </c>
    </row>
    <row r="140" spans="5:7" ht="14.25">
      <c r="E140" s="23" t="s">
        <v>642</v>
      </c>
      <c r="F140" s="4">
        <f t="shared" si="3"/>
        <v>212</v>
      </c>
      <c r="G140" s="32">
        <v>36198</v>
      </c>
    </row>
    <row r="141" spans="5:7" ht="14.25">
      <c r="E141" s="23" t="s">
        <v>642</v>
      </c>
      <c r="F141" s="4">
        <v>214</v>
      </c>
      <c r="G141" s="32">
        <v>36254</v>
      </c>
    </row>
    <row r="142" spans="5:7" ht="14.25">
      <c r="E142" s="23" t="s">
        <v>642</v>
      </c>
      <c r="F142" s="4">
        <v>215</v>
      </c>
      <c r="G142" s="32">
        <v>36282</v>
      </c>
    </row>
    <row r="143" spans="5:7" ht="14.25">
      <c r="E143" s="23" t="s">
        <v>642</v>
      </c>
      <c r="F143" s="4">
        <v>219</v>
      </c>
      <c r="G143" s="32">
        <v>36324</v>
      </c>
    </row>
    <row r="144" spans="5:7" ht="14.25">
      <c r="E144" s="23" t="s">
        <v>2</v>
      </c>
      <c r="F144" s="4" t="s">
        <v>2</v>
      </c>
      <c r="G144" s="32" t="s">
        <v>2</v>
      </c>
    </row>
    <row r="145" spans="5:7" ht="14.25">
      <c r="E145" s="23" t="s">
        <v>2</v>
      </c>
      <c r="F145" s="4" t="s">
        <v>2</v>
      </c>
      <c r="G145" s="32" t="s">
        <v>2</v>
      </c>
    </row>
    <row r="146" spans="5:7" ht="14.25">
      <c r="E146" s="23" t="s">
        <v>2</v>
      </c>
      <c r="F146" s="4" t="s">
        <v>966</v>
      </c>
      <c r="G146" s="169" t="s">
        <v>968</v>
      </c>
    </row>
    <row r="147" spans="5:7" ht="14.25">
      <c r="E147" s="23" t="s">
        <v>2</v>
      </c>
      <c r="F147" s="4" t="s">
        <v>217</v>
      </c>
      <c r="G147" s="32" t="s">
        <v>967</v>
      </c>
    </row>
    <row r="148" spans="5:7" ht="14.25">
      <c r="E148" s="23" t="s">
        <v>2</v>
      </c>
      <c r="F148" s="4" t="s">
        <v>2</v>
      </c>
      <c r="G148" s="32" t="s">
        <v>2</v>
      </c>
    </row>
  </sheetData>
  <sheetProtection/>
  <mergeCells count="4">
    <mergeCell ref="F82:G82"/>
    <mergeCell ref="E85:H85"/>
    <mergeCell ref="B99:C101"/>
    <mergeCell ref="B104:C10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Responsabile</dc:creator>
  <cp:keywords/>
  <dc:description/>
  <cp:lastModifiedBy>MASTERDFTU</cp:lastModifiedBy>
  <dcterms:created xsi:type="dcterms:W3CDTF">2017-10-22T13:51:36Z</dcterms:created>
  <dcterms:modified xsi:type="dcterms:W3CDTF">2020-09-08T10:41:03Z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